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lina\web\"/>
    </mc:Choice>
  </mc:AlternateContent>
  <bookViews>
    <workbookView xWindow="0" yWindow="0" windowWidth="23040" windowHeight="9492"/>
  </bookViews>
  <sheets>
    <sheet name="Website" sheetId="3" r:id="rId1"/>
    <sheet name="Profil SMA PUTRA BANGSA" sheetId="1" r:id="rId2"/>
    <sheet name="Rekapitulasi" sheetId="2" r:id="rId3"/>
  </sheets>
  <definedNames>
    <definedName name="_xlnm.Print_Area" localSheetId="0">Website!$A$1:$F$141</definedName>
    <definedName name="_xlnm.Print_Titles" localSheetId="0">Website!$8:$8</definedName>
  </definedNames>
  <calcPr calcId="152511"/>
</workbook>
</file>

<file path=xl/calcChain.xml><?xml version="1.0" encoding="utf-8"?>
<calcChain xmlns="http://schemas.openxmlformats.org/spreadsheetml/2006/main">
  <c r="C141" i="3" l="1"/>
  <c r="E30" i="2" l="1"/>
  <c r="E28" i="2"/>
  <c r="E26" i="2"/>
  <c r="C21" i="2"/>
  <c r="F9" i="2"/>
  <c r="D9" i="2"/>
  <c r="C9" i="2"/>
  <c r="E8" i="2"/>
  <c r="E7" i="2"/>
  <c r="E9" i="2" s="1"/>
  <c r="A54" i="1"/>
  <c r="A55" i="1" s="1"/>
  <c r="A53" i="1"/>
  <c r="A45" i="1"/>
  <c r="A46" i="1" s="1"/>
  <c r="A47" i="1" s="1"/>
  <c r="A48" i="1" s="1"/>
  <c r="A49" i="1" s="1"/>
  <c r="A50" i="1" s="1"/>
  <c r="A40" i="1"/>
  <c r="A41" i="1" s="1"/>
  <c r="A42" i="1" s="1"/>
  <c r="A9" i="1"/>
  <c r="A10" i="1" s="1"/>
  <c r="A11" i="1" s="1"/>
  <c r="A12" i="1" s="1"/>
  <c r="A20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<sst xmlns="http://schemas.openxmlformats.org/spreadsheetml/2006/main" count="627" uniqueCount="423">
  <si>
    <t>Profil SMA PUTRA BANGSA</t>
  </si>
  <si>
    <t>Kec. Beji, Kota Depok, Prop. Jawa Barat</t>
  </si>
  <si>
    <t>Tanggal unduh: 22-10-2018 06:09:58</t>
  </si>
  <si>
    <t>Tanggal sinkronisasi: 2018-10-15 14:55:56.920</t>
  </si>
  <si>
    <t>1. Identitas Sekolah</t>
  </si>
  <si>
    <t>Nama Sekolah</t>
  </si>
  <si>
    <t>:</t>
  </si>
  <si>
    <t>SMA PUTRA BANGSA</t>
  </si>
  <si>
    <t>NPSN</t>
  </si>
  <si>
    <t>Jenjang Pendidikan</t>
  </si>
  <si>
    <t>SMA</t>
  </si>
  <si>
    <t>Status Sekolah</t>
  </si>
  <si>
    <t xml:space="preserve">: </t>
  </si>
  <si>
    <t>Swasta</t>
  </si>
  <si>
    <t>Alamat Sekolah</t>
  </si>
  <si>
    <t>JL. Margonda Raya KM. 2 Gg. Kedondong</t>
  </si>
  <si>
    <t>RT / RW</t>
  </si>
  <si>
    <t>/</t>
  </si>
  <si>
    <t>Kode Pos</t>
  </si>
  <si>
    <t>Kelurahan</t>
  </si>
  <si>
    <t>Kemirimuka</t>
  </si>
  <si>
    <t>Kecamatan</t>
  </si>
  <si>
    <t>Kec. Beji</t>
  </si>
  <si>
    <t>Kabupaten/Kota</t>
  </si>
  <si>
    <t>Kota Depok</t>
  </si>
  <si>
    <t>Provinsi</t>
  </si>
  <si>
    <t>Prop. Jawa Barat</t>
  </si>
  <si>
    <t>Negara</t>
  </si>
  <si>
    <t>Posisi Geografis</t>
  </si>
  <si>
    <t>Lintang</t>
  </si>
  <si>
    <t>Bujur</t>
  </si>
  <si>
    <t>2. Data Pelengkap</t>
  </si>
  <si>
    <t>SK Pendirian Sekolah</t>
  </si>
  <si>
    <t>826/i.02/Kep/E 90</t>
  </si>
  <si>
    <t>Tanggal SK Pendirian</t>
  </si>
  <si>
    <t>1990-02-15</t>
  </si>
  <si>
    <t>Status Kepemilikan</t>
  </si>
  <si>
    <t>Yayasan</t>
  </si>
  <si>
    <t>SK Izin Operasional</t>
  </si>
  <si>
    <t>421.3/3421/Disdik/2013</t>
  </si>
  <si>
    <t>Tgl SK Izin Operasional</t>
  </si>
  <si>
    <t>2013-10-10</t>
  </si>
  <si>
    <t>Kebutuhan Khusus Dilayani</t>
  </si>
  <si>
    <t>Tidak ada</t>
  </si>
  <si>
    <t>Nomor Rekening</t>
  </si>
  <si>
    <t>Nama Bank</t>
  </si>
  <si>
    <t>BANK JABAR BANTEN</t>
  </si>
  <si>
    <t>Cabang KCP/Unit</t>
  </si>
  <si>
    <t>DEPOK</t>
  </si>
  <si>
    <t>Rekening Atas Nama</t>
  </si>
  <si>
    <t>MBS</t>
  </si>
  <si>
    <t>Ya</t>
  </si>
  <si>
    <t>Luas Tanah Milik (m2)</t>
  </si>
  <si>
    <t>Luas Tanah Bukan Milik (m2)</t>
  </si>
  <si>
    <t>Nama Wajib Pajak</t>
  </si>
  <si>
    <t>LEBAGA NASA PROFESIONAL SCHOOL</t>
  </si>
  <si>
    <t>NPWP</t>
  </si>
  <si>
    <t>3. Kontak Sekolah</t>
  </si>
  <si>
    <t>Nomor Telepon</t>
  </si>
  <si>
    <t>Nomor Fax</t>
  </si>
  <si>
    <t>Email</t>
  </si>
  <si>
    <t>smaputrabangsa373@gmail.com</t>
  </si>
  <si>
    <t>Website</t>
  </si>
  <si>
    <t>http://smaputrabangsadepok.sch.id</t>
  </si>
  <si>
    <t>4. Data Periodik</t>
  </si>
  <si>
    <t>Waktu Penyelenggaraan</t>
  </si>
  <si>
    <t>Pagi</t>
  </si>
  <si>
    <t>Bersedia Menerima Bos?</t>
  </si>
  <si>
    <t>Bersedia Menerima</t>
  </si>
  <si>
    <t>Sertifikasi ISO</t>
  </si>
  <si>
    <t>9001:2008</t>
  </si>
  <si>
    <t>Sumber Listrik</t>
  </si>
  <si>
    <t>PLN</t>
  </si>
  <si>
    <t>Daya Listrik (watt)</t>
  </si>
  <si>
    <t>Akses Internet</t>
  </si>
  <si>
    <t>Lainnya</t>
  </si>
  <si>
    <t>Akses Internet Alternatif</t>
  </si>
  <si>
    <t>5. Data Lainnya</t>
  </si>
  <si>
    <t>Kepala Sekolah</t>
  </si>
  <si>
    <t>Karyono, SE</t>
  </si>
  <si>
    <t>Operator Pendataan</t>
  </si>
  <si>
    <t>Aprilia Rama Dina</t>
  </si>
  <si>
    <t>Akreditasi</t>
  </si>
  <si>
    <t>A</t>
  </si>
  <si>
    <t>Kurikulum</t>
  </si>
  <si>
    <t>Kurikulum 2013</t>
  </si>
  <si>
    <t>Rekapitulasi Data SMA PUTRA BANGSA</t>
  </si>
  <si>
    <t>Tanggal rekap: 22-10-2018 06:09:58</t>
  </si>
  <si>
    <t>1. Data PTK dan PD</t>
  </si>
  <si>
    <t>No</t>
  </si>
  <si>
    <t>Uraian</t>
  </si>
  <si>
    <t>Guru</t>
  </si>
  <si>
    <t>Tendik</t>
  </si>
  <si>
    <t>PTK</t>
  </si>
  <si>
    <t>PD</t>
  </si>
  <si>
    <t>Laki - Laki</t>
  </si>
  <si>
    <t>Perempuan</t>
  </si>
  <si>
    <t>TOTAL</t>
  </si>
  <si>
    <t xml:space="preserve">Keterangan: </t>
  </si>
  <si>
    <t>-</t>
  </si>
  <si>
    <t>Penghitungan jumlah PTK adalah yang sudah mendapat penugasan, berstatus aktif dan terdaftar di sekolah induk.</t>
  </si>
  <si>
    <t>Singkatan :</t>
  </si>
  <si>
    <t>1. PTK = Guru ditambah Tendik</t>
  </si>
  <si>
    <t>2. PD = Peserta Didik</t>
  </si>
  <si>
    <t>2. Data Sarpras</t>
  </si>
  <si>
    <t>Jumlah</t>
  </si>
  <si>
    <t>Ruang Kelas</t>
  </si>
  <si>
    <t>Ruang Lab</t>
  </si>
  <si>
    <t>Ruang Perpus</t>
  </si>
  <si>
    <t>3. Data Rombongan Belajar</t>
  </si>
  <si>
    <t>Detail</t>
  </si>
  <si>
    <t>Total</t>
  </si>
  <si>
    <t>Kelas 10</t>
  </si>
  <si>
    <t>L</t>
  </si>
  <si>
    <t>P</t>
  </si>
  <si>
    <t>Kelas 11</t>
  </si>
  <si>
    <t>Kelas 12</t>
  </si>
  <si>
    <t>Kode</t>
  </si>
  <si>
    <t xml:space="preserve">Keterangan/ Sumber / Referensi </t>
  </si>
  <si>
    <t>Penanggung jawab</t>
  </si>
  <si>
    <t>Umum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</si>
  <si>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</si>
  <si>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Identitas Sekolah</t>
  </si>
  <si>
    <t>IA1</t>
  </si>
  <si>
    <t>Data Dapodik</t>
  </si>
  <si>
    <t>Waka IV</t>
  </si>
  <si>
    <r>
      <t>2.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</si>
  <si>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 xml:space="preserve">Gambaran umum sekolah </t>
  </si>
  <si>
    <t>IA2</t>
  </si>
  <si>
    <t>Gambaran umum tentang sekolah.</t>
  </si>
  <si>
    <t>Foto kegiatan upacara sebagai identitas gambaran tentang kedisiplinan, kerapihan keindahan keharmonisan di sekolah.</t>
  </si>
  <si>
    <r>
      <t>3.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</si>
  <si>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IA3</t>
  </si>
  <si>
    <t>Visi misi sekolah</t>
  </si>
  <si>
    <r>
      <t>4.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</si>
  <si>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Program sekolah</t>
  </si>
  <si>
    <t>Waka I</t>
  </si>
  <si>
    <t>Waka II</t>
  </si>
  <si>
    <t>Waka III</t>
  </si>
  <si>
    <r>
      <t>5.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</si>
  <si>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Alamat sekolah / Kontak</t>
  </si>
  <si>
    <t>IA5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</si>
  <si>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Alamat Surat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</si>
  <si>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Nomor telepon Fax</t>
    </r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</si>
  <si>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 xml:space="preserve">Email 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</si>
  <si>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Peta Lokasi (google map)</t>
    </r>
  </si>
  <si>
    <r>
      <t>e.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Rute kendaraan</t>
    </r>
  </si>
  <si>
    <r>
      <t>6.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</si>
  <si>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Prosedur pelayanan pembayaran</t>
  </si>
  <si>
    <t>IA6a</t>
  </si>
  <si>
    <t>a. Pembayaran PPDB</t>
  </si>
  <si>
    <t>IA6b</t>
  </si>
  <si>
    <t>b. Pembayaran SPP</t>
  </si>
  <si>
    <r>
      <t>7.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</si>
  <si>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Prosedur pelayanan khusus</t>
  </si>
  <si>
    <t>IA7a</t>
  </si>
  <si>
    <t>a. Pelayanan siswa pindahan</t>
  </si>
  <si>
    <t>IA7b</t>
  </si>
  <si>
    <t>b. Orang yang tidak mampu</t>
  </si>
  <si>
    <t>IA7c</t>
  </si>
  <si>
    <t>c. Penyelesaian tunggakan</t>
  </si>
  <si>
    <r>
      <t>8.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</si>
  <si>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Prestasi Sekolah</t>
  </si>
  <si>
    <t>IA8a</t>
  </si>
  <si>
    <t>a. Prestasi Akademik</t>
  </si>
  <si>
    <t>IA8b</t>
  </si>
  <si>
    <t>b. Prestasi Non Akademik</t>
  </si>
  <si>
    <r>
      <t>9.</t>
    </r>
    <r>
      <rPr>
        <sz val="7"/>
        <color rgb="FF000000"/>
        <rFont val="Times New Roman"/>
        <family val="1"/>
      </rPr>
      <t xml:space="preserve">    </t>
    </r>
    <r>
      <rPr>
        <sz val="11"/>
        <color rgb="FF000000"/>
        <rFont val="Times New Roman"/>
        <family val="1"/>
      </rPr>
      <t> </t>
    </r>
  </si>
  <si>
    <t>Agenda kegiatan</t>
  </si>
  <si>
    <t>IA9a</t>
  </si>
  <si>
    <t>Agenda kegiatan disinkronkan agenda kurikulum dan program waka</t>
  </si>
  <si>
    <t>B</t>
  </si>
  <si>
    <t>Tenaga Pendidik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</si>
  <si>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 </t>
    </r>
  </si>
  <si>
    <t>Struktur Organisasi</t>
  </si>
  <si>
    <t>IB1a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</si>
  <si>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Struktur Organisasi Sekolah</t>
    </r>
  </si>
  <si>
    <t>IB1b</t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</si>
  <si>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Struktur Organisasi Laboratorium</t>
    </r>
  </si>
  <si>
    <t>Daftar guru</t>
  </si>
  <si>
    <t>IB2a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</si>
  <si>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Daftar Guru bidang studi per tingkat</t>
    </r>
  </si>
  <si>
    <t>IB2b</t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</si>
  <si>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Foto bersama para guru</t>
    </r>
  </si>
  <si>
    <t>IB2c</t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</si>
  <si>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Riwayat foto guru dari masa ke masa</t>
    </r>
  </si>
  <si>
    <t>IB3a</t>
  </si>
  <si>
    <t>IB3b</t>
  </si>
  <si>
    <t>(Materi kerangka profil diseragamkan)</t>
  </si>
  <si>
    <t>IB3b1</t>
  </si>
  <si>
    <t>Masing-masing</t>
  </si>
  <si>
    <t>IB3b2</t>
  </si>
  <si>
    <t>IB3b3</t>
  </si>
  <si>
    <t>IB3b4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</si>
  <si>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Waka IV Humas dan Publikasi</t>
    </r>
  </si>
  <si>
    <t>IB3c</t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</si>
  <si>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Profil guru</t>
    </r>
  </si>
  <si>
    <t>IB3d</t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</si>
  <si>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Penghargaan Guru</t>
    </r>
  </si>
  <si>
    <t>Kode etik Guru</t>
  </si>
  <si>
    <t>IB4</t>
  </si>
  <si>
    <t>Kode etik guru (Sumber PGRI)</t>
  </si>
  <si>
    <t>Statistik Guru</t>
  </si>
  <si>
    <t>IB5</t>
  </si>
  <si>
    <t>Statistik guru, Pria wanita, S1 S2, Pegawai tetap/Tidak tetap, Sertifikasi/Tidak</t>
  </si>
  <si>
    <t>Seragam guru</t>
  </si>
  <si>
    <t>IB6a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</si>
  <si>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Seragam resmi guru</t>
    </r>
  </si>
  <si>
    <t>IB9b</t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</si>
  <si>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Riwayat seragam di masa lalu</t>
    </r>
  </si>
  <si>
    <t>(seperti seragam pramugari garuda indonesia)</t>
  </si>
  <si>
    <t>C</t>
  </si>
  <si>
    <t>IC1</t>
  </si>
  <si>
    <t>Diskripsi kurikulum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</si>
  <si>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 </t>
    </r>
  </si>
  <si>
    <t>Muatan Kurikulum Unggulan</t>
  </si>
  <si>
    <t>IC2</t>
  </si>
  <si>
    <t>Muatan Religi dan Teknologi</t>
  </si>
  <si>
    <t>Muatan kurikulum per tingkat</t>
  </si>
  <si>
    <t>IC3</t>
  </si>
  <si>
    <t>Jam belajar</t>
  </si>
  <si>
    <t>IC4</t>
  </si>
  <si>
    <t>Biasanya orang tua akan mencari informasi belajarnya dari jam berapa hingga jam berapa</t>
  </si>
  <si>
    <t>Jadwal Mata pelajaran</t>
  </si>
  <si>
    <t>Diperbaharui setiap terjadi perubahan</t>
  </si>
  <si>
    <t>Kalender pendidikan</t>
  </si>
  <si>
    <t>IC5</t>
  </si>
  <si>
    <t>Sesuai Kalender pendidikan dari Dinas</t>
  </si>
  <si>
    <t>Perhitungan hari efektif</t>
  </si>
  <si>
    <t>IC6</t>
  </si>
  <si>
    <t>Sesuai kalender kegiatan sekolah</t>
  </si>
  <si>
    <t>Daftar SK KD KKM</t>
  </si>
  <si>
    <t>Dibuat masing-masing guru dibawah koordinasi kurikulum</t>
  </si>
  <si>
    <t>D</t>
  </si>
  <si>
    <t>Kesiswaan</t>
  </si>
  <si>
    <t>Tata tertib siswa</t>
  </si>
  <si>
    <t>ID1</t>
  </si>
  <si>
    <t>Seragam siswa</t>
  </si>
  <si>
    <t>ID2a</t>
  </si>
  <si>
    <t>Foto seragam sekolah berpasangan</t>
  </si>
  <si>
    <t>ID2b</t>
  </si>
  <si>
    <t>Riwayat foto seragam sebelumya</t>
  </si>
  <si>
    <t>Prosedur perizinan siswa</t>
  </si>
  <si>
    <t>ID3</t>
  </si>
  <si>
    <t>Prosedur perizinan apabila siswa sakit, buku penghubung, tata cara pelaporan ke sekolah.</t>
  </si>
  <si>
    <t>Sanksi pelanggaran kedisiplinan</t>
  </si>
  <si>
    <t>ID4</t>
  </si>
  <si>
    <t>Organisasi kesiswaan</t>
  </si>
  <si>
    <t>ID5a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</si>
  <si>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Struktur Organisasi</t>
    </r>
  </si>
  <si>
    <t>ID5b</t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</si>
  <si>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 xml:space="preserve">Profil Pengurus OSIS </t>
    </r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</si>
  <si>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Kegiatan OSIS</t>
    </r>
  </si>
  <si>
    <t>Ekstra kurikuler</t>
  </si>
  <si>
    <t>ID6a</t>
  </si>
  <si>
    <t>Kegiatan ekstrakurikuler</t>
  </si>
  <si>
    <t>ID6b</t>
  </si>
  <si>
    <t>Profil masing-masing kegiatan Ekstrakurikuler</t>
  </si>
  <si>
    <t>E</t>
  </si>
  <si>
    <t>Sarana Prasarana</t>
  </si>
  <si>
    <t>Gedung</t>
  </si>
  <si>
    <t>IE1</t>
  </si>
  <si>
    <t>Foto gedung dan penjelasan umum tentang gedung</t>
  </si>
  <si>
    <t>Sarpras</t>
  </si>
  <si>
    <t>IE2</t>
  </si>
  <si>
    <t>Foto ruang kelas, jumlah ruang kelas &amp; penjelasan tentang ruang kelas secara keseluruhan dalam 1 sekolah</t>
  </si>
  <si>
    <t>Kapasitas ruangan</t>
  </si>
  <si>
    <t>IE3</t>
  </si>
  <si>
    <t>Kapasitas ruangan kelas, kapasitas Aula, kapasitas laboratorium, kapasitas lapangan upacara</t>
  </si>
  <si>
    <t>Fasilitas pendukung</t>
  </si>
  <si>
    <t>IE4</t>
  </si>
  <si>
    <t>Penjelasan tentang fasilitas pendukung secara umum, meliputi WC, UKS, Toko ATK</t>
  </si>
  <si>
    <t>Masjid</t>
  </si>
  <si>
    <t>IE5</t>
  </si>
  <si>
    <t xml:space="preserve">Profil masjid, fasilitas masjid kosong, foto kegiatan di masjid saat ada kegiatan </t>
  </si>
  <si>
    <t>Budaya Kebersihan Ruangan</t>
  </si>
  <si>
    <t>IE6</t>
  </si>
  <si>
    <t>Kegiatan yang berkaitan dengan menanamkan budaya bersih di lingkungan sekolah</t>
  </si>
  <si>
    <t>Denah Ruangan</t>
  </si>
  <si>
    <t>IE7</t>
  </si>
  <si>
    <t>Denah ruangan kelas dan penjelasannya.</t>
  </si>
  <si>
    <t>Lingkungan sekolah</t>
  </si>
  <si>
    <t>IE8</t>
  </si>
  <si>
    <t>Foto lingkungan sekolah dan penjelasannya.</t>
  </si>
  <si>
    <t>Kantin</t>
  </si>
  <si>
    <t>IE9</t>
  </si>
  <si>
    <t>Foto suasana di kantin dan penjelasannya.</t>
  </si>
  <si>
    <r>
      <t>10.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 </t>
    </r>
  </si>
  <si>
    <t>Aula</t>
  </si>
  <si>
    <t>IE10</t>
  </si>
  <si>
    <t>Foto aula dan penjelasannya</t>
  </si>
  <si>
    <r>
      <t>11.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 </t>
    </r>
  </si>
  <si>
    <t>Lapangan Olah raga</t>
  </si>
  <si>
    <t>IE11</t>
  </si>
  <si>
    <t>Foto saat kegiatan olahraga di lapangan dan penjelasannya</t>
  </si>
  <si>
    <r>
      <t>12.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 </t>
    </r>
  </si>
  <si>
    <t>Sarana Penunjang Lainnya</t>
  </si>
  <si>
    <t>IE12</t>
  </si>
  <si>
    <t>Sarana penunjang lainnya, tempat parkir, keberadan toko buku, ATM, Foodcourt, Halte, stasiun</t>
  </si>
  <si>
    <t>F</t>
  </si>
  <si>
    <t>Event Tahunan</t>
  </si>
  <si>
    <t>Hari besar keagamaan</t>
  </si>
  <si>
    <t>IF1</t>
  </si>
  <si>
    <t>Penjelasan tentang event hari besar keagaamaan yang dilaksanakan di lingkungan sekolah</t>
  </si>
  <si>
    <t>LDK</t>
  </si>
  <si>
    <t>IF2</t>
  </si>
  <si>
    <t xml:space="preserve">Penjelasan tentang kegiatan Latihan dasar kepemimpinan </t>
  </si>
  <si>
    <t>Pentas seni</t>
  </si>
  <si>
    <t>IF3</t>
  </si>
  <si>
    <t>Penjelasan tentang kegiatan Pentas seni yang dilaksanakan tahunan</t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</si>
  <si>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Program Kerja sekolah *     (yang bersifat publik)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</si>
  <si>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Program kerja WAKA I *</t>
    </r>
  </si>
  <si>
    <r>
      <t>c.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Program kerja WAKA II *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</si>
  <si>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Program kerja WAKA III *</t>
    </r>
  </si>
  <si>
    <r>
      <t>e.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Program kerja WAKA IV *</t>
    </r>
  </si>
  <si>
    <t>IA4a</t>
  </si>
  <si>
    <t>IA4b</t>
  </si>
  <si>
    <t>IA4c</t>
  </si>
  <si>
    <t>IA4d</t>
  </si>
  <si>
    <t>IA4e</t>
  </si>
  <si>
    <t>Tangal dikirim</t>
  </si>
  <si>
    <t>Dokumen</t>
  </si>
  <si>
    <t>DOKUMEN YANG DIBUTUHKAN UNTUK  UPDATE WEBSITE</t>
  </si>
  <si>
    <t>Ketentuan</t>
  </si>
  <si>
    <r>
      <t xml:space="preserve">Dokumen ditulis dalam </t>
    </r>
    <r>
      <rPr>
        <b/>
        <sz val="11"/>
        <color rgb="FF000000"/>
        <rFont val="Calibri"/>
        <family val="2"/>
      </rPr>
      <t>Microsoft Word</t>
    </r>
    <r>
      <rPr>
        <sz val="11"/>
        <color rgb="FF000000"/>
        <rFont val="Calibri"/>
        <family val="2"/>
      </rPr>
      <t xml:space="preserve"> dan atau </t>
    </r>
    <r>
      <rPr>
        <b/>
        <sz val="11"/>
        <color rgb="FF000000"/>
        <rFont val="Calibri"/>
        <family val="2"/>
      </rPr>
      <t>lampiran Excel</t>
    </r>
    <r>
      <rPr>
        <sz val="11"/>
        <color rgb="FF000000"/>
        <rFont val="Calibri"/>
        <family val="2"/>
      </rPr>
      <t xml:space="preserve"> dalam bentuk final / bukan berupa draft</t>
    </r>
  </si>
  <si>
    <t>Profil OSIS</t>
  </si>
  <si>
    <t>ID5b1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</si>
  <si>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Ketua</t>
    </r>
  </si>
  <si>
    <t>ID5b2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</si>
  <si>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Wakil ketua</t>
    </r>
  </si>
  <si>
    <t>ID5b3</t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</si>
  <si>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Sekretaris</t>
    </r>
  </si>
  <si>
    <t>ID5b4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</si>
  <si>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Seksi-seksi</t>
    </r>
  </si>
  <si>
    <t>Profil ekskul</t>
  </si>
  <si>
    <t>ID6b1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</si>
  <si>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Basket</t>
    </r>
  </si>
  <si>
    <t>ID6b2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</si>
  <si>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Tari Saman</t>
    </r>
  </si>
  <si>
    <t>ID6b3</t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</si>
  <si>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Melukis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</si>
  <si>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Karyono , S.E</t>
    </r>
  </si>
  <si>
    <t>IB3c1</t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</si>
  <si>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Bahruji. S.Pd</t>
    </r>
  </si>
  <si>
    <t>IB3c2</t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</si>
  <si>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A. Supriati. S.Pd</t>
    </r>
  </si>
  <si>
    <t>IB3c3</t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</si>
  <si>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Drs.Slamet Wahyani</t>
    </r>
  </si>
  <si>
    <t>IB3c4</t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</si>
  <si>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Dra.Umi Hartati</t>
    </r>
  </si>
  <si>
    <t>IB3c5</t>
  </si>
  <si>
    <r>
      <t>10.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Moh.Abdul Naser. S.Pdi</t>
    </r>
  </si>
  <si>
    <t>IB3c6</t>
  </si>
  <si>
    <r>
      <t>11.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Agustin Mulyati. S.Pd</t>
    </r>
  </si>
  <si>
    <t>IB3c7</t>
  </si>
  <si>
    <r>
      <t>12.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Sevi ER Irawaty. SE</t>
    </r>
  </si>
  <si>
    <t>IB3c8</t>
  </si>
  <si>
    <r>
      <t>13.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Sayfudin Zuhaeri. S.Pd</t>
    </r>
  </si>
  <si>
    <t>IB3c9</t>
  </si>
  <si>
    <r>
      <t>14.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Yuni Apriyani. S.Pd</t>
    </r>
  </si>
  <si>
    <t>IB3c10</t>
  </si>
  <si>
    <r>
      <t>15.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Eka Sulastarih, A.Md</t>
    </r>
  </si>
  <si>
    <t>IB3c11</t>
  </si>
  <si>
    <r>
      <t>16.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Sona Rizkiya Sutaryono,S.Pd</t>
    </r>
  </si>
  <si>
    <t>IB3c12</t>
  </si>
  <si>
    <r>
      <t>17.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Tri Utami. S.Pd</t>
    </r>
  </si>
  <si>
    <t>IB3c13</t>
  </si>
  <si>
    <r>
      <t>18.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Muhammad Prananda. S.Pd</t>
    </r>
  </si>
  <si>
    <t>IB3c14</t>
  </si>
  <si>
    <r>
      <t>19.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Puri Retno Mutia</t>
    </r>
  </si>
  <si>
    <t>IB3c15</t>
  </si>
  <si>
    <r>
      <t>20.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Nurmalinda Sari Ariani ,S.Pd </t>
    </r>
  </si>
  <si>
    <t>IB3c16</t>
  </si>
  <si>
    <r>
      <t>21.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Anita Galuh Octaviani,S.Pd</t>
    </r>
  </si>
  <si>
    <t>IB3c17</t>
  </si>
  <si>
    <r>
      <t>22.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Welly Ramo,S.Pd</t>
    </r>
  </si>
  <si>
    <t>IB3c18</t>
  </si>
  <si>
    <r>
      <t>23.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Bellaviana Larasati,S.Pd</t>
    </r>
  </si>
  <si>
    <t>IB3c19</t>
  </si>
  <si>
    <r>
      <t>24.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Fitri Rahmawati,S.Pd</t>
    </r>
  </si>
  <si>
    <t>IB3c20</t>
  </si>
  <si>
    <r>
      <t>25.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Mursiyati,S.Pd</t>
    </r>
  </si>
  <si>
    <t>IB3c21</t>
  </si>
  <si>
    <r>
      <t>26.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Yunitasari,S.Pd</t>
    </r>
  </si>
  <si>
    <t>IB3c22</t>
  </si>
  <si>
    <r>
      <t>27.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Citra Pratiwi,S.Pd</t>
    </r>
  </si>
  <si>
    <t>IB3c23</t>
  </si>
  <si>
    <r>
      <t>28.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Wariengga Fratama,S.PdI</t>
    </r>
  </si>
  <si>
    <t>IB3c24</t>
  </si>
  <si>
    <r>
      <t>29.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Brilian Edwin Priatama,S.Pd</t>
    </r>
  </si>
  <si>
    <t>IB3c25</t>
  </si>
  <si>
    <r>
      <t>30.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Suharjo,S.Kom</t>
    </r>
  </si>
  <si>
    <t>IB3e</t>
  </si>
  <si>
    <t>IB3e1</t>
  </si>
  <si>
    <t>IB3e2</t>
  </si>
  <si>
    <t>IB3e3</t>
  </si>
  <si>
    <t>1. Kepala TU</t>
  </si>
  <si>
    <t>2. Pegawai 1</t>
  </si>
  <si>
    <t>IB3e4</t>
  </si>
  <si>
    <t>3. Pegawai 2</t>
  </si>
  <si>
    <t>4. Pegawai 3</t>
  </si>
  <si>
    <r>
      <rPr>
        <b/>
        <sz val="11"/>
        <color rgb="FF000000"/>
        <rFont val="Calibri"/>
        <family val="2"/>
      </rPr>
      <t>TIDAK</t>
    </r>
    <r>
      <rPr>
        <sz val="11"/>
        <color rgb="FF000000"/>
        <rFont val="Calibri"/>
        <family val="2"/>
      </rPr>
      <t xml:space="preserve"> menerima melalui </t>
    </r>
    <r>
      <rPr>
        <b/>
        <sz val="11"/>
        <color rgb="FF000000"/>
        <rFont val="Calibri"/>
        <family val="2"/>
      </rPr>
      <t>flashdisk</t>
    </r>
    <r>
      <rPr>
        <sz val="11"/>
        <color rgb="FF000000"/>
        <rFont val="Calibri"/>
        <family val="2"/>
      </rPr>
      <t xml:space="preserve"> atau </t>
    </r>
    <r>
      <rPr>
        <b/>
        <sz val="11"/>
        <color rgb="FF000000"/>
        <rFont val="Calibri"/>
        <family val="2"/>
      </rPr>
      <t>WhatsApp</t>
    </r>
    <r>
      <rPr>
        <sz val="11"/>
        <color rgb="FF000000"/>
        <rFont val="Calibri"/>
        <family val="2"/>
      </rPr>
      <t xml:space="preserve"> karena tanggal kirim akan direkap</t>
    </r>
  </si>
  <si>
    <t>IB3a1</t>
  </si>
  <si>
    <t>IB3b1p</t>
  </si>
  <si>
    <t>IB3b2p</t>
  </si>
  <si>
    <t>IB3b3p</t>
  </si>
  <si>
    <t>IB3b4p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</si>
  <si>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Waka I  Kurikulum tugas dan tanggungjawabnya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</si>
  <si>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Waka II Peserta didik tugas dan tanggungjawabnya</t>
    </r>
  </si>
  <si>
    <t>3.   Waka III Sumber daya Manusia</t>
  </si>
  <si>
    <r>
      <t>e.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Profil TU tugas dan tanggungjawabnya</t>
    </r>
  </si>
  <si>
    <t>2. Ropiyadi</t>
  </si>
  <si>
    <t>3. Nurhasan .S.Ag. M.Pd</t>
  </si>
  <si>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</rPr>
      <t>4. Sri Lestari. S.Pd</t>
    </r>
  </si>
  <si>
    <r>
      <rPr>
        <sz val="7"/>
        <color rgb="FF000000"/>
        <rFont val="Times New Roman"/>
        <family val="1"/>
      </rPr>
      <t xml:space="preserve">     </t>
    </r>
    <r>
      <rPr>
        <sz val="11"/>
        <color rgb="FF000000"/>
        <rFont val="Calibri"/>
        <family val="2"/>
      </rPr>
      <t>5. Lina Hery Astuti. S.Pd</t>
    </r>
  </si>
  <si>
    <t>Kepala sekolah</t>
  </si>
  <si>
    <r>
      <t>a.</t>
    </r>
    <r>
      <rPr>
        <sz val="7"/>
        <color rgb="FF000000"/>
        <rFont val="Times New Roman"/>
        <family val="1"/>
      </rPr>
      <t>      K</t>
    </r>
    <r>
      <rPr>
        <sz val="11"/>
        <color rgb="FF000000"/>
        <rFont val="Times New Roman"/>
        <family val="1"/>
      </rPr>
      <t xml:space="preserve">epala sekolah 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</si>
  <si>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Wakil kepala sekolah tugas dan tanggungjawabnya</t>
    </r>
  </si>
  <si>
    <t>Wakil Kepala</t>
  </si>
  <si>
    <t>Jumlah Dokumen</t>
  </si>
  <si>
    <t>ID6b4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</si>
  <si>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Times New Roman"/>
        <family val="1"/>
      </rPr>
      <t>Pencaksilat</t>
    </r>
  </si>
  <si>
    <r>
      <t xml:space="preserve">Dikirim ke </t>
    </r>
    <r>
      <rPr>
        <b/>
        <sz val="11"/>
        <color rgb="FF000000"/>
        <rFont val="Calibri"/>
        <family val="2"/>
      </rPr>
      <t>smaputrabangsa373@gmail.com</t>
    </r>
    <r>
      <rPr>
        <sz val="11"/>
        <color rgb="FF000000"/>
        <rFont val="Calibri"/>
        <family val="2"/>
      </rPr>
      <t xml:space="preserve"> dengan </t>
    </r>
    <r>
      <rPr>
        <b/>
        <sz val="11"/>
        <color rgb="FF000000"/>
        <rFont val="Calibri"/>
        <family val="2"/>
      </rPr>
      <t xml:space="preserve">subyek berisi kode dokumen </t>
    </r>
    <r>
      <rPr>
        <sz val="11"/>
        <color rgb="FF000000"/>
        <rFont val="Calibri"/>
        <family val="2"/>
      </rPr>
      <t xml:space="preserve">contoh: </t>
    </r>
    <r>
      <rPr>
        <b/>
        <sz val="11"/>
        <color rgb="FF000000"/>
        <rFont val="Calibri"/>
        <family val="2"/>
      </rPr>
      <t>IA3 Visi Misi Sekolah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</si>
</sst>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alibri"/>
    </font>
    <font>
      <b/>
      <sz val="20"/>
      <color rgb="FF000000"/>
      <name val="Calibri"/>
    </font>
    <font>
      <b/>
      <sz val="11"/>
      <color rgb="FF000000"/>
      <name val="Calibri"/>
    </font>
    <font>
      <sz val="11"/>
      <color rgb="FF333333"/>
      <name val="Calibri"/>
    </font>
    <font>
      <b/>
      <sz val="11"/>
      <color rgb="FFFFFFFF"/>
      <name val="Calibri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2F2F2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/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 indent="11"/>
    </xf>
    <xf numFmtId="0" fontId="0" fillId="2" borderId="0" xfId="0" applyFill="1" applyAlignment="1">
      <alignment horizontal="left" indent="11"/>
    </xf>
    <xf numFmtId="0" fontId="0" fillId="2" borderId="0" xfId="0" applyFill="1" applyAlignment="1">
      <alignment horizontal="left" indent="1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0" fillId="0" borderId="14" xfId="0" applyFill="1" applyBorder="1"/>
    <xf numFmtId="0" fontId="0" fillId="0" borderId="7" xfId="0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0" fontId="5" fillId="0" borderId="10" xfId="0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 indent="4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5" borderId="10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center" wrapText="1" indent="1"/>
    </xf>
    <xf numFmtId="0" fontId="0" fillId="0" borderId="7" xfId="0" applyFill="1" applyBorder="1" applyAlignment="1">
      <alignment horizontal="left" inden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49" fontId="4" fillId="4" borderId="0" xfId="0" applyNumberFormat="1" applyFont="1" applyFill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4" xfId="0" applyNumberFormat="1" applyFill="1" applyBorder="1" applyAlignment="1">
      <alignment horizontal="left"/>
    </xf>
    <xf numFmtId="0" fontId="4" fillId="4" borderId="0" xfId="0" applyFont="1" applyFill="1" applyAlignment="1">
      <alignment horizontal="left" vertical="center"/>
    </xf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Alignment="1">
      <alignment horizontal="left"/>
    </xf>
    <xf numFmtId="49" fontId="0" fillId="2" borderId="5" xfId="0" applyNumberFormat="1" applyFill="1" applyBorder="1" applyAlignment="1">
      <alignment horizontal="left"/>
    </xf>
    <xf numFmtId="49" fontId="4" fillId="4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152400</xdr:rowOff>
    </xdr:from>
    <xdr:ext cx="990600" cy="990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view="pageBreakPreview" zoomScaleNormal="115" zoomScaleSheetLayoutView="100" workbookViewId="0">
      <selection activeCell="A8" sqref="A8:E141"/>
    </sheetView>
  </sheetViews>
  <sheetFormatPr defaultRowHeight="14.4"/>
  <cols>
    <col min="1" max="1" width="7.77734375" style="27" bestFit="1" customWidth="1"/>
    <col min="2" max="2" width="28.5546875" style="27" customWidth="1"/>
    <col min="3" max="3" width="8.88671875" style="63"/>
    <col min="4" max="4" width="55.44140625" style="27" customWidth="1"/>
    <col min="5" max="5" width="14.21875" style="27" customWidth="1"/>
    <col min="6" max="6" width="13.109375" style="27" customWidth="1"/>
    <col min="7" max="16384" width="8.88671875" style="27"/>
  </cols>
  <sheetData>
    <row r="1" spans="1:6" ht="15.6">
      <c r="A1" s="68" t="s">
        <v>322</v>
      </c>
      <c r="B1" s="68"/>
      <c r="C1" s="68"/>
      <c r="D1" s="68"/>
      <c r="E1" s="68"/>
      <c r="F1" s="68"/>
    </row>
    <row r="2" spans="1:6" ht="18">
      <c r="A2" s="69" t="s">
        <v>7</v>
      </c>
      <c r="B2" s="69"/>
      <c r="C2" s="69"/>
      <c r="D2" s="69"/>
      <c r="E2" s="69"/>
      <c r="F2" s="69"/>
    </row>
    <row r="3" spans="1:6">
      <c r="A3" s="45" t="s">
        <v>323</v>
      </c>
      <c r="B3" s="44"/>
      <c r="C3" s="62"/>
      <c r="D3" s="44"/>
      <c r="E3" s="44"/>
      <c r="F3" s="44"/>
    </row>
    <row r="4" spans="1:6">
      <c r="A4" s="44">
        <v>1</v>
      </c>
      <c r="B4" s="45" t="s">
        <v>324</v>
      </c>
      <c r="C4" s="62"/>
      <c r="D4" s="44"/>
      <c r="E4" s="44"/>
      <c r="F4" s="44"/>
    </row>
    <row r="5" spans="1:6">
      <c r="A5" s="44">
        <v>2</v>
      </c>
      <c r="B5" s="45" t="s">
        <v>422</v>
      </c>
      <c r="C5" s="62"/>
      <c r="D5" s="44"/>
      <c r="E5" s="44"/>
      <c r="F5" s="44"/>
    </row>
    <row r="6" spans="1:6">
      <c r="A6" s="44">
        <v>3</v>
      </c>
      <c r="B6" s="45" t="s">
        <v>401</v>
      </c>
      <c r="C6" s="62"/>
      <c r="D6" s="44"/>
      <c r="E6" s="44"/>
      <c r="F6" s="44"/>
    </row>
    <row r="7" spans="1:6" ht="15" thickBot="1"/>
    <row r="8" spans="1:6" ht="31.2" customHeight="1" thickBot="1">
      <c r="A8" s="46" t="s">
        <v>89</v>
      </c>
      <c r="B8" s="28" t="s">
        <v>90</v>
      </c>
      <c r="C8" s="64" t="s">
        <v>117</v>
      </c>
      <c r="D8" s="28" t="s">
        <v>118</v>
      </c>
      <c r="E8" s="38" t="s">
        <v>119</v>
      </c>
      <c r="F8" s="38" t="s">
        <v>320</v>
      </c>
    </row>
    <row r="9" spans="1:6" ht="15" thickBot="1">
      <c r="A9" s="47" t="s">
        <v>83</v>
      </c>
      <c r="B9" s="40" t="s">
        <v>120</v>
      </c>
      <c r="C9" s="65"/>
      <c r="D9" s="40"/>
      <c r="E9" s="41"/>
      <c r="F9" s="41"/>
    </row>
    <row r="10" spans="1:6" ht="15" thickBot="1">
      <c r="A10" s="48"/>
      <c r="B10" s="31"/>
      <c r="C10" s="54"/>
      <c r="D10" s="31"/>
      <c r="E10" s="32"/>
      <c r="F10" s="32"/>
    </row>
    <row r="11" spans="1:6" ht="15" thickBot="1">
      <c r="A11" s="48" t="s">
        <v>121</v>
      </c>
      <c r="B11" s="31" t="s">
        <v>122</v>
      </c>
      <c r="C11" s="54" t="s">
        <v>123</v>
      </c>
      <c r="D11" s="31" t="s">
        <v>124</v>
      </c>
      <c r="E11" s="32" t="s">
        <v>125</v>
      </c>
      <c r="F11" s="32"/>
    </row>
    <row r="12" spans="1:6">
      <c r="A12" s="72" t="s">
        <v>126</v>
      </c>
      <c r="B12" s="74" t="s">
        <v>127</v>
      </c>
      <c r="C12" s="76" t="s">
        <v>128</v>
      </c>
      <c r="D12" s="34" t="s">
        <v>129</v>
      </c>
      <c r="E12" s="70" t="s">
        <v>125</v>
      </c>
      <c r="F12" s="70"/>
    </row>
    <row r="13" spans="1:6" ht="28.2" thickBot="1">
      <c r="A13" s="73"/>
      <c r="B13" s="75"/>
      <c r="C13" s="77"/>
      <c r="D13" s="31" t="s">
        <v>130</v>
      </c>
      <c r="E13" s="71"/>
      <c r="F13" s="71"/>
    </row>
    <row r="14" spans="1:6" ht="15" thickBot="1">
      <c r="A14" s="48" t="s">
        <v>131</v>
      </c>
      <c r="B14" s="31" t="s">
        <v>133</v>
      </c>
      <c r="C14" s="54" t="s">
        <v>132</v>
      </c>
      <c r="D14" s="31" t="s">
        <v>133</v>
      </c>
      <c r="E14" s="32" t="s">
        <v>125</v>
      </c>
      <c r="F14" s="32"/>
    </row>
    <row r="15" spans="1:6" ht="15" thickBot="1">
      <c r="A15" s="48" t="s">
        <v>134</v>
      </c>
      <c r="B15" s="31" t="s">
        <v>135</v>
      </c>
      <c r="C15" s="54" t="s">
        <v>315</v>
      </c>
      <c r="D15" s="35" t="s">
        <v>310</v>
      </c>
      <c r="E15" s="32" t="s">
        <v>125</v>
      </c>
      <c r="F15" s="32"/>
    </row>
    <row r="16" spans="1:6" ht="15" thickBot="1">
      <c r="A16" s="48"/>
      <c r="B16" s="31"/>
      <c r="C16" s="54" t="s">
        <v>316</v>
      </c>
      <c r="D16" s="35" t="s">
        <v>311</v>
      </c>
      <c r="E16" s="32" t="s">
        <v>136</v>
      </c>
      <c r="F16" s="32"/>
    </row>
    <row r="17" spans="1:6" ht="15" thickBot="1">
      <c r="A17" s="48"/>
      <c r="B17" s="31"/>
      <c r="C17" s="54" t="s">
        <v>317</v>
      </c>
      <c r="D17" s="35" t="s">
        <v>312</v>
      </c>
      <c r="E17" s="32" t="s">
        <v>137</v>
      </c>
      <c r="F17" s="32"/>
    </row>
    <row r="18" spans="1:6" ht="15" thickBot="1">
      <c r="A18" s="48"/>
      <c r="B18" s="31"/>
      <c r="C18" s="54" t="s">
        <v>318</v>
      </c>
      <c r="D18" s="35" t="s">
        <v>313</v>
      </c>
      <c r="E18" s="32" t="s">
        <v>138</v>
      </c>
      <c r="F18" s="32"/>
    </row>
    <row r="19" spans="1:6" ht="15" thickBot="1">
      <c r="A19" s="48"/>
      <c r="B19" s="31"/>
      <c r="C19" s="54" t="s">
        <v>319</v>
      </c>
      <c r="D19" s="35" t="s">
        <v>314</v>
      </c>
      <c r="E19" s="32" t="s">
        <v>125</v>
      </c>
      <c r="F19" s="32"/>
    </row>
    <row r="20" spans="1:6">
      <c r="A20" s="72" t="s">
        <v>139</v>
      </c>
      <c r="B20" s="74" t="s">
        <v>140</v>
      </c>
      <c r="C20" s="76" t="s">
        <v>141</v>
      </c>
      <c r="D20" s="36" t="s">
        <v>142</v>
      </c>
      <c r="E20" s="70" t="s">
        <v>125</v>
      </c>
      <c r="F20" s="70"/>
    </row>
    <row r="21" spans="1:6">
      <c r="A21" s="79"/>
      <c r="B21" s="80"/>
      <c r="C21" s="81"/>
      <c r="D21" s="36" t="s">
        <v>143</v>
      </c>
      <c r="E21" s="78"/>
      <c r="F21" s="78"/>
    </row>
    <row r="22" spans="1:6">
      <c r="A22" s="79"/>
      <c r="B22" s="80"/>
      <c r="C22" s="81"/>
      <c r="D22" s="36" t="s">
        <v>144</v>
      </c>
      <c r="E22" s="78"/>
      <c r="F22" s="78"/>
    </row>
    <row r="23" spans="1:6">
      <c r="A23" s="79"/>
      <c r="B23" s="80"/>
      <c r="C23" s="81"/>
      <c r="D23" s="36" t="s">
        <v>145</v>
      </c>
      <c r="E23" s="78"/>
      <c r="F23" s="78"/>
    </row>
    <row r="24" spans="1:6" ht="15" thickBot="1">
      <c r="A24" s="73"/>
      <c r="B24" s="75"/>
      <c r="C24" s="77"/>
      <c r="D24" s="35" t="s">
        <v>146</v>
      </c>
      <c r="E24" s="71"/>
      <c r="F24" s="71"/>
    </row>
    <row r="25" spans="1:6" ht="15" thickBot="1">
      <c r="A25" s="48" t="s">
        <v>147</v>
      </c>
      <c r="B25" s="31" t="s">
        <v>148</v>
      </c>
      <c r="C25" s="54" t="s">
        <v>149</v>
      </c>
      <c r="D25" s="31" t="s">
        <v>150</v>
      </c>
      <c r="E25" s="32" t="s">
        <v>125</v>
      </c>
      <c r="F25" s="32"/>
    </row>
    <row r="26" spans="1:6" ht="15" thickBot="1">
      <c r="A26" s="48"/>
      <c r="B26" s="31"/>
      <c r="C26" s="54" t="s">
        <v>151</v>
      </c>
      <c r="D26" s="31" t="s">
        <v>152</v>
      </c>
      <c r="E26" s="32" t="s">
        <v>125</v>
      </c>
      <c r="F26" s="32"/>
    </row>
    <row r="27" spans="1:6" ht="15" thickBot="1">
      <c r="A27" s="48" t="s">
        <v>153</v>
      </c>
      <c r="B27" s="31" t="s">
        <v>154</v>
      </c>
      <c r="C27" s="54" t="s">
        <v>155</v>
      </c>
      <c r="D27" s="31" t="s">
        <v>156</v>
      </c>
      <c r="E27" s="32" t="s">
        <v>125</v>
      </c>
      <c r="F27" s="32"/>
    </row>
    <row r="28" spans="1:6" ht="15" thickBot="1">
      <c r="A28" s="48"/>
      <c r="B28" s="31"/>
      <c r="C28" s="54" t="s">
        <v>157</v>
      </c>
      <c r="D28" s="31" t="s">
        <v>158</v>
      </c>
      <c r="E28" s="32" t="s">
        <v>125</v>
      </c>
      <c r="F28" s="32"/>
    </row>
    <row r="29" spans="1:6" ht="15" thickBot="1">
      <c r="A29" s="48"/>
      <c r="B29" s="31"/>
      <c r="C29" s="54" t="s">
        <v>159</v>
      </c>
      <c r="D29" s="31" t="s">
        <v>160</v>
      </c>
      <c r="E29" s="32" t="s">
        <v>125</v>
      </c>
      <c r="F29" s="32"/>
    </row>
    <row r="30" spans="1:6" ht="15" thickBot="1">
      <c r="A30" s="48" t="s">
        <v>161</v>
      </c>
      <c r="B30" s="31" t="s">
        <v>162</v>
      </c>
      <c r="C30" s="54" t="s">
        <v>163</v>
      </c>
      <c r="D30" s="31" t="s">
        <v>164</v>
      </c>
      <c r="E30" s="32" t="s">
        <v>125</v>
      </c>
      <c r="F30" s="32"/>
    </row>
    <row r="31" spans="1:6" ht="15" thickBot="1">
      <c r="A31" s="48"/>
      <c r="B31" s="31"/>
      <c r="C31" s="54" t="s">
        <v>165</v>
      </c>
      <c r="D31" s="31" t="s">
        <v>166</v>
      </c>
      <c r="E31" s="32" t="s">
        <v>125</v>
      </c>
      <c r="F31" s="32"/>
    </row>
    <row r="32" spans="1:6" ht="28.2" thickBot="1">
      <c r="A32" s="48" t="s">
        <v>167</v>
      </c>
      <c r="B32" s="31" t="s">
        <v>168</v>
      </c>
      <c r="C32" s="54" t="s">
        <v>169</v>
      </c>
      <c r="D32" s="31" t="s">
        <v>170</v>
      </c>
      <c r="E32" s="32" t="s">
        <v>125</v>
      </c>
      <c r="F32" s="32"/>
    </row>
    <row r="33" spans="1:6" ht="15" thickBot="1">
      <c r="A33" s="48"/>
      <c r="B33" s="31"/>
      <c r="C33" s="54"/>
      <c r="D33" s="31"/>
      <c r="E33" s="32"/>
      <c r="F33" s="32"/>
    </row>
    <row r="34" spans="1:6" ht="15" thickBot="1">
      <c r="A34" s="47" t="s">
        <v>171</v>
      </c>
      <c r="B34" s="40" t="s">
        <v>172</v>
      </c>
      <c r="C34" s="65"/>
      <c r="D34" s="40"/>
      <c r="E34" s="41"/>
      <c r="F34" s="41"/>
    </row>
    <row r="35" spans="1:6" ht="15" thickBot="1">
      <c r="A35" s="48" t="s">
        <v>173</v>
      </c>
      <c r="B35" s="31" t="s">
        <v>174</v>
      </c>
      <c r="C35" s="54" t="s">
        <v>175</v>
      </c>
      <c r="D35" s="55" t="s">
        <v>176</v>
      </c>
      <c r="E35" s="32" t="s">
        <v>138</v>
      </c>
      <c r="F35" s="32"/>
    </row>
    <row r="36" spans="1:6" ht="15" thickBot="1">
      <c r="A36" s="48"/>
      <c r="B36" s="31"/>
      <c r="C36" s="54" t="s">
        <v>177</v>
      </c>
      <c r="D36" s="55" t="s">
        <v>178</v>
      </c>
      <c r="E36" s="32" t="s">
        <v>138</v>
      </c>
      <c r="F36" s="32"/>
    </row>
    <row r="37" spans="1:6" ht="15" thickBot="1">
      <c r="A37" s="48" t="s">
        <v>126</v>
      </c>
      <c r="B37" s="31" t="s">
        <v>179</v>
      </c>
      <c r="C37" s="54" t="s">
        <v>180</v>
      </c>
      <c r="D37" s="55" t="s">
        <v>181</v>
      </c>
      <c r="E37" s="32" t="s">
        <v>138</v>
      </c>
      <c r="F37" s="32"/>
    </row>
    <row r="38" spans="1:6" ht="15" thickBot="1">
      <c r="A38" s="48"/>
      <c r="B38" s="31"/>
      <c r="C38" s="54" t="s">
        <v>182</v>
      </c>
      <c r="D38" s="55" t="s">
        <v>183</v>
      </c>
      <c r="E38" s="32" t="s">
        <v>138</v>
      </c>
      <c r="F38" s="32"/>
    </row>
    <row r="39" spans="1:6" ht="15" thickBot="1">
      <c r="A39" s="48"/>
      <c r="B39" s="31"/>
      <c r="C39" s="54" t="s">
        <v>184</v>
      </c>
      <c r="D39" s="55" t="s">
        <v>185</v>
      </c>
      <c r="E39" s="32" t="s">
        <v>138</v>
      </c>
      <c r="F39" s="32"/>
    </row>
    <row r="40" spans="1:6" ht="15" thickBot="1">
      <c r="A40" s="48" t="s">
        <v>131</v>
      </c>
      <c r="B40" s="31" t="s">
        <v>415</v>
      </c>
      <c r="C40" s="54" t="s">
        <v>186</v>
      </c>
      <c r="D40" s="55" t="s">
        <v>416</v>
      </c>
      <c r="E40" s="32" t="s">
        <v>138</v>
      </c>
      <c r="F40" s="32"/>
    </row>
    <row r="41" spans="1:6" ht="15" thickBot="1">
      <c r="A41" s="30"/>
      <c r="B41" s="31"/>
      <c r="C41" s="54" t="s">
        <v>402</v>
      </c>
      <c r="D41" s="52" t="s">
        <v>341</v>
      </c>
      <c r="E41" s="32" t="s">
        <v>190</v>
      </c>
      <c r="F41" s="32"/>
    </row>
    <row r="42" spans="1:6">
      <c r="A42" s="72"/>
      <c r="B42" s="74" t="s">
        <v>418</v>
      </c>
      <c r="C42" s="76" t="s">
        <v>187</v>
      </c>
      <c r="D42" s="56" t="s">
        <v>417</v>
      </c>
      <c r="E42" s="70" t="s">
        <v>138</v>
      </c>
      <c r="F42" s="70"/>
    </row>
    <row r="43" spans="1:6" ht="15" thickBot="1">
      <c r="A43" s="73"/>
      <c r="B43" s="75"/>
      <c r="C43" s="77"/>
      <c r="D43" s="35" t="s">
        <v>188</v>
      </c>
      <c r="E43" s="71"/>
      <c r="F43" s="71"/>
    </row>
    <row r="44" spans="1:6">
      <c r="A44" s="49"/>
      <c r="B44" s="39"/>
      <c r="C44" s="66" t="s">
        <v>189</v>
      </c>
      <c r="D44" s="57" t="s">
        <v>407</v>
      </c>
      <c r="E44" s="37" t="s">
        <v>138</v>
      </c>
      <c r="F44" s="37"/>
    </row>
    <row r="45" spans="1:6" ht="15" thickBot="1">
      <c r="A45" s="30"/>
      <c r="B45" s="31"/>
      <c r="C45" s="54" t="s">
        <v>403</v>
      </c>
      <c r="D45" s="52" t="s">
        <v>411</v>
      </c>
      <c r="E45" s="32" t="s">
        <v>190</v>
      </c>
      <c r="F45" s="32"/>
    </row>
    <row r="46" spans="1:6">
      <c r="A46" s="49"/>
      <c r="B46" s="39"/>
      <c r="C46" s="66" t="s">
        <v>191</v>
      </c>
      <c r="D46" s="57" t="s">
        <v>408</v>
      </c>
      <c r="E46" s="37" t="s">
        <v>138</v>
      </c>
      <c r="F46" s="37"/>
    </row>
    <row r="47" spans="1:6" ht="15" thickBot="1">
      <c r="A47" s="30"/>
      <c r="B47" s="31"/>
      <c r="C47" s="54" t="s">
        <v>404</v>
      </c>
      <c r="D47" s="52" t="s">
        <v>412</v>
      </c>
      <c r="E47" s="32" t="s">
        <v>190</v>
      </c>
      <c r="F47" s="32"/>
    </row>
    <row r="48" spans="1:6">
      <c r="A48" s="49"/>
      <c r="B48" s="39"/>
      <c r="C48" s="66" t="s">
        <v>192</v>
      </c>
      <c r="D48" s="57" t="s">
        <v>409</v>
      </c>
      <c r="E48" s="37" t="s">
        <v>138</v>
      </c>
      <c r="F48" s="37"/>
    </row>
    <row r="49" spans="1:6" ht="15" thickBot="1">
      <c r="A49" s="30"/>
      <c r="B49" s="31"/>
      <c r="C49" s="54" t="s">
        <v>405</v>
      </c>
      <c r="D49" s="58" t="s">
        <v>413</v>
      </c>
      <c r="E49" s="32" t="s">
        <v>190</v>
      </c>
      <c r="F49" s="32"/>
    </row>
    <row r="50" spans="1:6">
      <c r="A50" s="49"/>
      <c r="B50" s="39"/>
      <c r="C50" s="66" t="s">
        <v>193</v>
      </c>
      <c r="D50" s="57" t="s">
        <v>194</v>
      </c>
      <c r="E50" s="37" t="s">
        <v>138</v>
      </c>
      <c r="F50" s="37"/>
    </row>
    <row r="51" spans="1:6" ht="15" thickBot="1">
      <c r="A51" s="30"/>
      <c r="B51" s="31"/>
      <c r="C51" s="54" t="s">
        <v>406</v>
      </c>
      <c r="D51" s="59" t="s">
        <v>414</v>
      </c>
      <c r="E51" s="32" t="s">
        <v>190</v>
      </c>
      <c r="F51" s="32"/>
    </row>
    <row r="52" spans="1:6">
      <c r="A52" s="72"/>
      <c r="B52" s="74" t="s">
        <v>91</v>
      </c>
      <c r="C52" s="76" t="s">
        <v>195</v>
      </c>
      <c r="D52" s="56" t="s">
        <v>196</v>
      </c>
      <c r="E52" s="70" t="s">
        <v>138</v>
      </c>
      <c r="F52" s="70"/>
    </row>
    <row r="53" spans="1:6" ht="15" thickBot="1">
      <c r="A53" s="73"/>
      <c r="B53" s="75"/>
      <c r="C53" s="77"/>
      <c r="D53" s="35" t="s">
        <v>188</v>
      </c>
      <c r="E53" s="71"/>
      <c r="F53" s="71"/>
    </row>
    <row r="54" spans="1:6" ht="15" thickBot="1">
      <c r="A54" s="30"/>
      <c r="B54" s="31"/>
      <c r="C54" s="54" t="s">
        <v>342</v>
      </c>
      <c r="D54" s="53" t="s">
        <v>343</v>
      </c>
      <c r="E54" s="32" t="s">
        <v>190</v>
      </c>
      <c r="F54" s="32"/>
    </row>
    <row r="55" spans="1:6" ht="15" thickBot="1">
      <c r="A55" s="30"/>
      <c r="B55" s="31"/>
      <c r="C55" s="54" t="s">
        <v>344</v>
      </c>
      <c r="D55" s="53" t="s">
        <v>345</v>
      </c>
      <c r="E55" s="32" t="s">
        <v>190</v>
      </c>
      <c r="F55" s="32"/>
    </row>
    <row r="56" spans="1:6" ht="15" thickBot="1">
      <c r="A56" s="30"/>
      <c r="B56" s="31"/>
      <c r="C56" s="54" t="s">
        <v>346</v>
      </c>
      <c r="D56" s="53" t="s">
        <v>347</v>
      </c>
      <c r="E56" s="32" t="s">
        <v>190</v>
      </c>
      <c r="F56" s="32"/>
    </row>
    <row r="57" spans="1:6" ht="15" thickBot="1">
      <c r="A57" s="30"/>
      <c r="B57" s="31"/>
      <c r="C57" s="54" t="s">
        <v>348</v>
      </c>
      <c r="D57" s="53" t="s">
        <v>349</v>
      </c>
      <c r="E57" s="32" t="s">
        <v>190</v>
      </c>
      <c r="F57" s="32"/>
    </row>
    <row r="58" spans="1:6" ht="15" thickBot="1">
      <c r="A58" s="30"/>
      <c r="B58" s="31"/>
      <c r="C58" s="54" t="s">
        <v>350</v>
      </c>
      <c r="D58" s="53" t="s">
        <v>351</v>
      </c>
      <c r="E58" s="32" t="s">
        <v>190</v>
      </c>
      <c r="F58" s="32"/>
    </row>
    <row r="59" spans="1:6" ht="15" thickBot="1">
      <c r="A59" s="30"/>
      <c r="B59" s="31"/>
      <c r="C59" s="54" t="s">
        <v>352</v>
      </c>
      <c r="D59" s="53" t="s">
        <v>353</v>
      </c>
      <c r="E59" s="32" t="s">
        <v>190</v>
      </c>
      <c r="F59" s="32"/>
    </row>
    <row r="60" spans="1:6" ht="15" thickBot="1">
      <c r="A60" s="30"/>
      <c r="B60" s="31"/>
      <c r="C60" s="54" t="s">
        <v>354</v>
      </c>
      <c r="D60" s="53" t="s">
        <v>355</v>
      </c>
      <c r="E60" s="32" t="s">
        <v>190</v>
      </c>
      <c r="F60" s="32"/>
    </row>
    <row r="61" spans="1:6" ht="15" thickBot="1">
      <c r="A61" s="30"/>
      <c r="B61" s="31"/>
      <c r="C61" s="54" t="s">
        <v>356</v>
      </c>
      <c r="D61" s="53" t="s">
        <v>357</v>
      </c>
      <c r="E61" s="32" t="s">
        <v>190</v>
      </c>
      <c r="F61" s="32"/>
    </row>
    <row r="62" spans="1:6" ht="15" thickBot="1">
      <c r="A62" s="30"/>
      <c r="B62" s="31"/>
      <c r="C62" s="54" t="s">
        <v>358</v>
      </c>
      <c r="D62" s="53" t="s">
        <v>359</v>
      </c>
      <c r="E62" s="32" t="s">
        <v>190</v>
      </c>
      <c r="F62" s="32"/>
    </row>
    <row r="63" spans="1:6" ht="15" thickBot="1">
      <c r="A63" s="30"/>
      <c r="B63" s="31"/>
      <c r="C63" s="54" t="s">
        <v>360</v>
      </c>
      <c r="D63" s="53" t="s">
        <v>361</v>
      </c>
      <c r="E63" s="32" t="s">
        <v>190</v>
      </c>
      <c r="F63" s="32"/>
    </row>
    <row r="64" spans="1:6" ht="15" thickBot="1">
      <c r="A64" s="30"/>
      <c r="B64" s="31"/>
      <c r="C64" s="54" t="s">
        <v>362</v>
      </c>
      <c r="D64" s="53" t="s">
        <v>363</v>
      </c>
      <c r="E64" s="32" t="s">
        <v>190</v>
      </c>
      <c r="F64" s="32"/>
    </row>
    <row r="65" spans="1:6" ht="15" thickBot="1">
      <c r="A65" s="30"/>
      <c r="B65" s="31"/>
      <c r="C65" s="54" t="s">
        <v>364</v>
      </c>
      <c r="D65" s="53" t="s">
        <v>365</v>
      </c>
      <c r="E65" s="32" t="s">
        <v>190</v>
      </c>
      <c r="F65" s="32"/>
    </row>
    <row r="66" spans="1:6" ht="15" thickBot="1">
      <c r="A66" s="30"/>
      <c r="B66" s="31"/>
      <c r="C66" s="54" t="s">
        <v>366</v>
      </c>
      <c r="D66" s="53" t="s">
        <v>367</v>
      </c>
      <c r="E66" s="32" t="s">
        <v>190</v>
      </c>
      <c r="F66" s="32"/>
    </row>
    <row r="67" spans="1:6" ht="15" thickBot="1">
      <c r="A67" s="30"/>
      <c r="B67" s="31"/>
      <c r="C67" s="54" t="s">
        <v>368</v>
      </c>
      <c r="D67" s="53" t="s">
        <v>369</v>
      </c>
      <c r="E67" s="32" t="s">
        <v>190</v>
      </c>
      <c r="F67" s="32"/>
    </row>
    <row r="68" spans="1:6" ht="15" thickBot="1">
      <c r="A68" s="30"/>
      <c r="B68" s="31"/>
      <c r="C68" s="54" t="s">
        <v>370</v>
      </c>
      <c r="D68" s="53" t="s">
        <v>371</v>
      </c>
      <c r="E68" s="32" t="s">
        <v>190</v>
      </c>
      <c r="F68" s="32"/>
    </row>
    <row r="69" spans="1:6" ht="15" thickBot="1">
      <c r="A69" s="30"/>
      <c r="B69" s="31"/>
      <c r="C69" s="54" t="s">
        <v>372</v>
      </c>
      <c r="D69" s="53" t="s">
        <v>373</v>
      </c>
      <c r="E69" s="32" t="s">
        <v>190</v>
      </c>
      <c r="F69" s="32"/>
    </row>
    <row r="70" spans="1:6" ht="15" thickBot="1">
      <c r="A70" s="30"/>
      <c r="B70" s="31"/>
      <c r="C70" s="54" t="s">
        <v>374</v>
      </c>
      <c r="D70" s="53" t="s">
        <v>375</v>
      </c>
      <c r="E70" s="32" t="s">
        <v>190</v>
      </c>
      <c r="F70" s="32"/>
    </row>
    <row r="71" spans="1:6" ht="15" thickBot="1">
      <c r="A71" s="30"/>
      <c r="B71" s="31"/>
      <c r="C71" s="54" t="s">
        <v>376</v>
      </c>
      <c r="D71" s="53" t="s">
        <v>377</v>
      </c>
      <c r="E71" s="32" t="s">
        <v>190</v>
      </c>
      <c r="F71" s="32"/>
    </row>
    <row r="72" spans="1:6" ht="15" thickBot="1">
      <c r="A72" s="30"/>
      <c r="B72" s="31"/>
      <c r="C72" s="54" t="s">
        <v>378</v>
      </c>
      <c r="D72" s="53" t="s">
        <v>379</v>
      </c>
      <c r="E72" s="32" t="s">
        <v>190</v>
      </c>
      <c r="F72" s="32"/>
    </row>
    <row r="73" spans="1:6" ht="15" thickBot="1">
      <c r="A73" s="30"/>
      <c r="B73" s="31"/>
      <c r="C73" s="54" t="s">
        <v>380</v>
      </c>
      <c r="D73" s="53" t="s">
        <v>381</v>
      </c>
      <c r="E73" s="32" t="s">
        <v>190</v>
      </c>
      <c r="F73" s="32"/>
    </row>
    <row r="74" spans="1:6" ht="15" thickBot="1">
      <c r="A74" s="30"/>
      <c r="B74" s="31"/>
      <c r="C74" s="54" t="s">
        <v>382</v>
      </c>
      <c r="D74" s="53" t="s">
        <v>383</v>
      </c>
      <c r="E74" s="32" t="s">
        <v>190</v>
      </c>
      <c r="F74" s="32"/>
    </row>
    <row r="75" spans="1:6" ht="15" thickBot="1">
      <c r="A75" s="30"/>
      <c r="B75" s="31"/>
      <c r="C75" s="54" t="s">
        <v>384</v>
      </c>
      <c r="D75" s="53" t="s">
        <v>385</v>
      </c>
      <c r="E75" s="32" t="s">
        <v>190</v>
      </c>
      <c r="F75" s="32"/>
    </row>
    <row r="76" spans="1:6" ht="15" thickBot="1">
      <c r="A76" s="30"/>
      <c r="B76" s="31"/>
      <c r="C76" s="54" t="s">
        <v>386</v>
      </c>
      <c r="D76" s="53" t="s">
        <v>387</v>
      </c>
      <c r="E76" s="32" t="s">
        <v>190</v>
      </c>
      <c r="F76" s="32"/>
    </row>
    <row r="77" spans="1:6" ht="15" thickBot="1">
      <c r="A77" s="30"/>
      <c r="B77" s="31"/>
      <c r="C77" s="54" t="s">
        <v>388</v>
      </c>
      <c r="D77" s="53" t="s">
        <v>389</v>
      </c>
      <c r="E77" s="32" t="s">
        <v>190</v>
      </c>
      <c r="F77" s="32"/>
    </row>
    <row r="78" spans="1:6" ht="15" thickBot="1">
      <c r="A78" s="30"/>
      <c r="B78" s="31"/>
      <c r="C78" s="54" t="s">
        <v>390</v>
      </c>
      <c r="D78" s="53" t="s">
        <v>391</v>
      </c>
      <c r="E78" s="32" t="s">
        <v>190</v>
      </c>
      <c r="F78" s="32"/>
    </row>
    <row r="79" spans="1:6" ht="15" thickBot="1">
      <c r="A79" s="48"/>
      <c r="B79" s="31"/>
      <c r="C79" s="54" t="s">
        <v>197</v>
      </c>
      <c r="D79" s="55" t="s">
        <v>198</v>
      </c>
      <c r="E79" s="32" t="s">
        <v>138</v>
      </c>
      <c r="F79" s="32"/>
    </row>
    <row r="80" spans="1:6" ht="15" thickBot="1">
      <c r="A80" s="48"/>
      <c r="B80" s="31"/>
      <c r="C80" s="54" t="s">
        <v>392</v>
      </c>
      <c r="D80" s="55" t="s">
        <v>410</v>
      </c>
      <c r="E80" s="32" t="s">
        <v>138</v>
      </c>
      <c r="F80" s="32"/>
    </row>
    <row r="81" spans="1:6" ht="15" thickBot="1">
      <c r="A81" s="48"/>
      <c r="B81" s="31"/>
      <c r="C81" s="54" t="s">
        <v>393</v>
      </c>
      <c r="D81" s="60" t="s">
        <v>396</v>
      </c>
      <c r="E81" s="32" t="s">
        <v>190</v>
      </c>
      <c r="F81" s="32"/>
    </row>
    <row r="82" spans="1:6" ht="15" thickBot="1">
      <c r="A82" s="48"/>
      <c r="B82" s="31"/>
      <c r="C82" s="54" t="s">
        <v>394</v>
      </c>
      <c r="D82" s="60" t="s">
        <v>397</v>
      </c>
      <c r="E82" s="32" t="s">
        <v>190</v>
      </c>
      <c r="F82" s="32"/>
    </row>
    <row r="83" spans="1:6" ht="15" thickBot="1">
      <c r="A83" s="48"/>
      <c r="B83" s="31"/>
      <c r="C83" s="54" t="s">
        <v>395</v>
      </c>
      <c r="D83" s="60" t="s">
        <v>399</v>
      </c>
      <c r="E83" s="32" t="s">
        <v>190</v>
      </c>
      <c r="F83" s="32"/>
    </row>
    <row r="84" spans="1:6" ht="15" thickBot="1">
      <c r="A84" s="48"/>
      <c r="B84" s="31"/>
      <c r="C84" s="54" t="s">
        <v>398</v>
      </c>
      <c r="D84" s="60" t="s">
        <v>400</v>
      </c>
      <c r="E84" s="32" t="s">
        <v>190</v>
      </c>
      <c r="F84" s="32"/>
    </row>
    <row r="85" spans="1:6" ht="15" thickBot="1">
      <c r="A85" s="48" t="s">
        <v>134</v>
      </c>
      <c r="B85" s="31" t="s">
        <v>199</v>
      </c>
      <c r="C85" s="54" t="s">
        <v>200</v>
      </c>
      <c r="D85" s="31" t="s">
        <v>201</v>
      </c>
      <c r="E85" s="32" t="s">
        <v>138</v>
      </c>
      <c r="F85" s="32"/>
    </row>
    <row r="86" spans="1:6" ht="28.2" thickBot="1">
      <c r="A86" s="48" t="s">
        <v>139</v>
      </c>
      <c r="B86" s="31" t="s">
        <v>202</v>
      </c>
      <c r="C86" s="54" t="s">
        <v>203</v>
      </c>
      <c r="D86" s="31" t="s">
        <v>204</v>
      </c>
      <c r="E86" s="32" t="s">
        <v>138</v>
      </c>
      <c r="F86" s="32"/>
    </row>
    <row r="87" spans="1:6" ht="15" thickBot="1">
      <c r="A87" s="48" t="s">
        <v>147</v>
      </c>
      <c r="B87" s="31" t="s">
        <v>205</v>
      </c>
      <c r="C87" s="54" t="s">
        <v>206</v>
      </c>
      <c r="D87" s="55" t="s">
        <v>207</v>
      </c>
      <c r="E87" s="32" t="s">
        <v>138</v>
      </c>
      <c r="F87" s="32"/>
    </row>
    <row r="88" spans="1:6" ht="15" thickBot="1">
      <c r="A88" s="72"/>
      <c r="B88" s="74"/>
      <c r="C88" s="76" t="s">
        <v>208</v>
      </c>
      <c r="D88" s="56" t="s">
        <v>209</v>
      </c>
      <c r="E88" s="32" t="s">
        <v>138</v>
      </c>
      <c r="F88" s="32"/>
    </row>
    <row r="89" spans="1:6" ht="15" thickBot="1">
      <c r="A89" s="73"/>
      <c r="B89" s="75"/>
      <c r="C89" s="77"/>
      <c r="D89" s="35" t="s">
        <v>210</v>
      </c>
      <c r="E89" s="32" t="s">
        <v>138</v>
      </c>
      <c r="F89" s="32"/>
    </row>
    <row r="90" spans="1:6" ht="15" thickBot="1">
      <c r="A90" s="48"/>
      <c r="B90" s="31"/>
      <c r="C90" s="54"/>
      <c r="D90" s="35"/>
      <c r="E90" s="32"/>
      <c r="F90" s="32"/>
    </row>
    <row r="91" spans="1:6" ht="15" thickBot="1">
      <c r="A91" s="47" t="s">
        <v>211</v>
      </c>
      <c r="B91" s="40" t="s">
        <v>84</v>
      </c>
      <c r="C91" s="65"/>
      <c r="D91" s="40"/>
      <c r="E91" s="41"/>
      <c r="F91" s="41"/>
    </row>
    <row r="92" spans="1:6" ht="15" thickBot="1">
      <c r="A92" s="48"/>
      <c r="B92" s="31"/>
      <c r="C92" s="54"/>
      <c r="D92" s="31"/>
      <c r="E92" s="32"/>
      <c r="F92" s="32"/>
    </row>
    <row r="93" spans="1:6" ht="15" thickBot="1">
      <c r="A93" s="48" t="s">
        <v>173</v>
      </c>
      <c r="B93" s="31" t="s">
        <v>84</v>
      </c>
      <c r="C93" s="54" t="s">
        <v>212</v>
      </c>
      <c r="D93" s="31" t="s">
        <v>213</v>
      </c>
      <c r="E93" s="32" t="s">
        <v>136</v>
      </c>
      <c r="F93" s="32"/>
    </row>
    <row r="94" spans="1:6" ht="15" thickBot="1">
      <c r="A94" s="48" t="s">
        <v>214</v>
      </c>
      <c r="B94" s="31" t="s">
        <v>215</v>
      </c>
      <c r="C94" s="54" t="s">
        <v>216</v>
      </c>
      <c r="D94" s="31" t="s">
        <v>217</v>
      </c>
      <c r="E94" s="32" t="s">
        <v>136</v>
      </c>
      <c r="F94" s="32"/>
    </row>
    <row r="95" spans="1:6" ht="15" thickBot="1">
      <c r="A95" s="48" t="s">
        <v>131</v>
      </c>
      <c r="B95" s="31" t="s">
        <v>218</v>
      </c>
      <c r="C95" s="54" t="s">
        <v>219</v>
      </c>
      <c r="D95" s="31" t="s">
        <v>218</v>
      </c>
      <c r="E95" s="32" t="s">
        <v>136</v>
      </c>
      <c r="F95" s="32"/>
    </row>
    <row r="96" spans="1:6" ht="28.2" thickBot="1">
      <c r="A96" s="48" t="s">
        <v>134</v>
      </c>
      <c r="B96" s="31" t="s">
        <v>220</v>
      </c>
      <c r="C96" s="54" t="s">
        <v>221</v>
      </c>
      <c r="D96" s="31" t="s">
        <v>222</v>
      </c>
      <c r="E96" s="32" t="s">
        <v>136</v>
      </c>
      <c r="F96" s="32"/>
    </row>
    <row r="97" spans="1:6" ht="15" thickBot="1">
      <c r="A97" s="48" t="s">
        <v>139</v>
      </c>
      <c r="B97" s="31" t="s">
        <v>223</v>
      </c>
      <c r="C97" s="54" t="s">
        <v>221</v>
      </c>
      <c r="D97" s="31" t="s">
        <v>224</v>
      </c>
      <c r="E97" s="32" t="s">
        <v>136</v>
      </c>
      <c r="F97" s="32"/>
    </row>
    <row r="98" spans="1:6" ht="15" thickBot="1">
      <c r="A98" s="48" t="s">
        <v>147</v>
      </c>
      <c r="B98" s="31" t="s">
        <v>225</v>
      </c>
      <c r="C98" s="54" t="s">
        <v>226</v>
      </c>
      <c r="D98" s="31" t="s">
        <v>227</v>
      </c>
      <c r="E98" s="32" t="s">
        <v>136</v>
      </c>
      <c r="F98" s="32"/>
    </row>
    <row r="99" spans="1:6" ht="15" thickBot="1">
      <c r="A99" s="48" t="s">
        <v>153</v>
      </c>
      <c r="B99" s="31" t="s">
        <v>228</v>
      </c>
      <c r="C99" s="54" t="s">
        <v>229</v>
      </c>
      <c r="D99" s="31" t="s">
        <v>230</v>
      </c>
      <c r="E99" s="32" t="s">
        <v>136</v>
      </c>
      <c r="F99" s="32"/>
    </row>
    <row r="100" spans="1:6" ht="15" thickBot="1">
      <c r="A100" s="48" t="s">
        <v>161</v>
      </c>
      <c r="B100" s="31" t="s">
        <v>231</v>
      </c>
      <c r="C100" s="54" t="s">
        <v>229</v>
      </c>
      <c r="D100" s="31" t="s">
        <v>232</v>
      </c>
      <c r="E100" s="32" t="s">
        <v>136</v>
      </c>
      <c r="F100" s="32"/>
    </row>
    <row r="101" spans="1:6" ht="15" thickBot="1">
      <c r="A101" s="48"/>
      <c r="B101" s="31"/>
      <c r="C101" s="54"/>
      <c r="D101" s="31"/>
      <c r="E101" s="32"/>
      <c r="F101" s="32"/>
    </row>
    <row r="102" spans="1:6" ht="15" thickBot="1">
      <c r="A102" s="47" t="s">
        <v>233</v>
      </c>
      <c r="B102" s="40" t="s">
        <v>234</v>
      </c>
      <c r="C102" s="65"/>
      <c r="D102" s="40"/>
      <c r="E102" s="41"/>
      <c r="F102" s="41"/>
    </row>
    <row r="103" spans="1:6" ht="15" thickBot="1">
      <c r="A103" s="48" t="s">
        <v>173</v>
      </c>
      <c r="B103" s="31" t="s">
        <v>235</v>
      </c>
      <c r="C103" s="54" t="s">
        <v>236</v>
      </c>
      <c r="D103" s="31" t="s">
        <v>235</v>
      </c>
      <c r="E103" s="32" t="s">
        <v>137</v>
      </c>
      <c r="F103" s="32"/>
    </row>
    <row r="104" spans="1:6" ht="15" thickBot="1">
      <c r="A104" s="48" t="s">
        <v>126</v>
      </c>
      <c r="B104" s="31" t="s">
        <v>237</v>
      </c>
      <c r="C104" s="54" t="s">
        <v>238</v>
      </c>
      <c r="D104" s="31" t="s">
        <v>239</v>
      </c>
      <c r="E104" s="32" t="s">
        <v>137</v>
      </c>
      <c r="F104" s="32"/>
    </row>
    <row r="105" spans="1:6" ht="15" thickBot="1">
      <c r="A105" s="48"/>
      <c r="B105" s="31"/>
      <c r="C105" s="54" t="s">
        <v>240</v>
      </c>
      <c r="D105" s="31" t="s">
        <v>241</v>
      </c>
      <c r="E105" s="32" t="s">
        <v>137</v>
      </c>
      <c r="F105" s="32"/>
    </row>
    <row r="106" spans="1:6" ht="28.2" thickBot="1">
      <c r="A106" s="48" t="s">
        <v>131</v>
      </c>
      <c r="B106" s="31" t="s">
        <v>242</v>
      </c>
      <c r="C106" s="54" t="s">
        <v>243</v>
      </c>
      <c r="D106" s="31" t="s">
        <v>244</v>
      </c>
      <c r="E106" s="32" t="s">
        <v>137</v>
      </c>
      <c r="F106" s="32"/>
    </row>
    <row r="107" spans="1:6" ht="15" thickBot="1">
      <c r="A107" s="48" t="s">
        <v>134</v>
      </c>
      <c r="B107" s="31" t="s">
        <v>245</v>
      </c>
      <c r="C107" s="54" t="s">
        <v>246</v>
      </c>
      <c r="D107" s="31" t="s">
        <v>245</v>
      </c>
      <c r="E107" s="32" t="s">
        <v>137</v>
      </c>
      <c r="F107" s="32"/>
    </row>
    <row r="108" spans="1:6" ht="15" thickBot="1">
      <c r="A108" s="48" t="s">
        <v>139</v>
      </c>
      <c r="B108" s="31" t="s">
        <v>247</v>
      </c>
      <c r="C108" s="54" t="s">
        <v>248</v>
      </c>
      <c r="D108" s="55" t="s">
        <v>249</v>
      </c>
      <c r="E108" s="32" t="s">
        <v>137</v>
      </c>
      <c r="F108" s="32"/>
    </row>
    <row r="109" spans="1:6" ht="15" thickBot="1">
      <c r="A109" s="48"/>
      <c r="B109" s="31"/>
      <c r="C109" s="54" t="s">
        <v>250</v>
      </c>
      <c r="D109" s="55" t="s">
        <v>251</v>
      </c>
      <c r="E109" s="32" t="s">
        <v>137</v>
      </c>
      <c r="F109" s="32"/>
    </row>
    <row r="110" spans="1:6" ht="15" thickBot="1">
      <c r="A110" s="50"/>
      <c r="B110" s="28" t="s">
        <v>325</v>
      </c>
      <c r="C110" s="64" t="s">
        <v>326</v>
      </c>
      <c r="D110" s="51" t="s">
        <v>327</v>
      </c>
      <c r="E110" s="29" t="s">
        <v>137</v>
      </c>
      <c r="F110" s="29"/>
    </row>
    <row r="111" spans="1:6" ht="15" thickBot="1">
      <c r="A111" s="33"/>
      <c r="B111" s="31"/>
      <c r="C111" s="54" t="s">
        <v>328</v>
      </c>
      <c r="D111" s="35" t="s">
        <v>329</v>
      </c>
      <c r="E111" s="29" t="s">
        <v>137</v>
      </c>
      <c r="F111" s="29"/>
    </row>
    <row r="112" spans="1:6" ht="15" thickBot="1">
      <c r="A112" s="33"/>
      <c r="B112" s="31"/>
      <c r="C112" s="54" t="s">
        <v>330</v>
      </c>
      <c r="D112" s="35" t="s">
        <v>331</v>
      </c>
      <c r="E112" s="29" t="s">
        <v>137</v>
      </c>
      <c r="F112" s="29"/>
    </row>
    <row r="113" spans="1:6" ht="15" thickBot="1">
      <c r="A113" s="33"/>
      <c r="B113" s="31"/>
      <c r="C113" s="54" t="s">
        <v>332</v>
      </c>
      <c r="D113" s="35" t="s">
        <v>333</v>
      </c>
      <c r="E113" s="29" t="s">
        <v>137</v>
      </c>
      <c r="F113" s="29"/>
    </row>
    <row r="114" spans="1:6" ht="15" thickBot="1">
      <c r="A114" s="48"/>
      <c r="B114" s="31"/>
      <c r="C114" s="54" t="s">
        <v>248</v>
      </c>
      <c r="D114" s="55" t="s">
        <v>252</v>
      </c>
      <c r="E114" s="32" t="s">
        <v>137</v>
      </c>
      <c r="F114" s="32"/>
    </row>
    <row r="115" spans="1:6" ht="15" thickBot="1">
      <c r="A115" s="48" t="s">
        <v>147</v>
      </c>
      <c r="B115" s="31" t="s">
        <v>253</v>
      </c>
      <c r="C115" s="54" t="s">
        <v>254</v>
      </c>
      <c r="D115" s="31" t="s">
        <v>255</v>
      </c>
      <c r="E115" s="32" t="s">
        <v>137</v>
      </c>
      <c r="F115" s="32"/>
    </row>
    <row r="116" spans="1:6" ht="15" thickBot="1">
      <c r="A116" s="48"/>
      <c r="B116" s="31"/>
      <c r="C116" s="54" t="s">
        <v>256</v>
      </c>
      <c r="D116" s="31" t="s">
        <v>257</v>
      </c>
      <c r="E116" s="32" t="s">
        <v>137</v>
      </c>
      <c r="F116" s="32"/>
    </row>
    <row r="117" spans="1:6" ht="15" thickBot="1">
      <c r="A117" s="33"/>
      <c r="B117" s="31" t="s">
        <v>334</v>
      </c>
      <c r="C117" s="54" t="s">
        <v>335</v>
      </c>
      <c r="D117" s="35" t="s">
        <v>336</v>
      </c>
      <c r="E117" s="32" t="s">
        <v>137</v>
      </c>
      <c r="F117" s="32"/>
    </row>
    <row r="118" spans="1:6" ht="15" thickBot="1">
      <c r="A118" s="33"/>
      <c r="B118" s="31"/>
      <c r="C118" s="54" t="s">
        <v>337</v>
      </c>
      <c r="D118" s="35" t="s">
        <v>338</v>
      </c>
      <c r="E118" s="32" t="s">
        <v>137</v>
      </c>
      <c r="F118" s="32"/>
    </row>
    <row r="119" spans="1:6" ht="15" thickBot="1">
      <c r="A119" s="33"/>
      <c r="B119" s="31"/>
      <c r="C119" s="54" t="s">
        <v>339</v>
      </c>
      <c r="D119" s="35" t="s">
        <v>340</v>
      </c>
      <c r="E119" s="32" t="s">
        <v>137</v>
      </c>
      <c r="F119" s="32"/>
    </row>
    <row r="120" spans="1:6" ht="15" thickBot="1">
      <c r="A120" s="33"/>
      <c r="B120" s="31"/>
      <c r="C120" s="54" t="s">
        <v>420</v>
      </c>
      <c r="D120" s="35" t="s">
        <v>421</v>
      </c>
      <c r="E120" s="32" t="s">
        <v>137</v>
      </c>
      <c r="F120" s="32"/>
    </row>
    <row r="121" spans="1:6" ht="15" thickBot="1">
      <c r="A121" s="47" t="s">
        <v>258</v>
      </c>
      <c r="B121" s="40" t="s">
        <v>259</v>
      </c>
      <c r="C121" s="65"/>
      <c r="D121" s="40"/>
      <c r="E121" s="41"/>
      <c r="F121" s="41"/>
    </row>
    <row r="122" spans="1:6" ht="15" thickBot="1">
      <c r="A122" s="48"/>
      <c r="B122" s="31"/>
      <c r="C122" s="54"/>
      <c r="D122" s="31"/>
      <c r="E122" s="32"/>
      <c r="F122" s="32"/>
    </row>
    <row r="123" spans="1:6" ht="15" thickBot="1">
      <c r="A123" s="48" t="s">
        <v>173</v>
      </c>
      <c r="B123" s="31" t="s">
        <v>260</v>
      </c>
      <c r="C123" s="54" t="s">
        <v>261</v>
      </c>
      <c r="D123" s="31" t="s">
        <v>262</v>
      </c>
      <c r="E123" s="32" t="s">
        <v>263</v>
      </c>
      <c r="F123" s="32"/>
    </row>
    <row r="124" spans="1:6" ht="28.2" thickBot="1">
      <c r="A124" s="48" t="s">
        <v>126</v>
      </c>
      <c r="B124" s="31" t="s">
        <v>106</v>
      </c>
      <c r="C124" s="54" t="s">
        <v>264</v>
      </c>
      <c r="D124" s="31" t="s">
        <v>265</v>
      </c>
      <c r="E124" s="32" t="s">
        <v>263</v>
      </c>
      <c r="F124" s="32"/>
    </row>
    <row r="125" spans="1:6" ht="28.2" thickBot="1">
      <c r="A125" s="48" t="s">
        <v>131</v>
      </c>
      <c r="B125" s="31" t="s">
        <v>266</v>
      </c>
      <c r="C125" s="54" t="s">
        <v>267</v>
      </c>
      <c r="D125" s="31" t="s">
        <v>268</v>
      </c>
      <c r="E125" s="32" t="s">
        <v>263</v>
      </c>
      <c r="F125" s="32"/>
    </row>
    <row r="126" spans="1:6" ht="28.2" thickBot="1">
      <c r="A126" s="48" t="s">
        <v>134</v>
      </c>
      <c r="B126" s="31" t="s">
        <v>269</v>
      </c>
      <c r="C126" s="54" t="s">
        <v>270</v>
      </c>
      <c r="D126" s="31" t="s">
        <v>271</v>
      </c>
      <c r="E126" s="32" t="s">
        <v>263</v>
      </c>
      <c r="F126" s="32"/>
    </row>
    <row r="127" spans="1:6" ht="28.2" thickBot="1">
      <c r="A127" s="48" t="s">
        <v>139</v>
      </c>
      <c r="B127" s="31" t="s">
        <v>272</v>
      </c>
      <c r="C127" s="54" t="s">
        <v>273</v>
      </c>
      <c r="D127" s="31" t="s">
        <v>274</v>
      </c>
      <c r="E127" s="32" t="s">
        <v>263</v>
      </c>
      <c r="F127" s="32"/>
    </row>
    <row r="128" spans="1:6" ht="28.2" thickBot="1">
      <c r="A128" s="48" t="s">
        <v>147</v>
      </c>
      <c r="B128" s="31" t="s">
        <v>275</v>
      </c>
      <c r="C128" s="54" t="s">
        <v>276</v>
      </c>
      <c r="D128" s="31" t="s">
        <v>277</v>
      </c>
      <c r="E128" s="32" t="s">
        <v>263</v>
      </c>
      <c r="F128" s="32"/>
    </row>
    <row r="129" spans="1:6" ht="15" thickBot="1">
      <c r="A129" s="48" t="s">
        <v>153</v>
      </c>
      <c r="B129" s="31" t="s">
        <v>278</v>
      </c>
      <c r="C129" s="54" t="s">
        <v>279</v>
      </c>
      <c r="D129" s="31" t="s">
        <v>280</v>
      </c>
      <c r="E129" s="32" t="s">
        <v>263</v>
      </c>
      <c r="F129" s="32"/>
    </row>
    <row r="130" spans="1:6" ht="15" thickBot="1">
      <c r="A130" s="48" t="s">
        <v>161</v>
      </c>
      <c r="B130" s="31" t="s">
        <v>281</v>
      </c>
      <c r="C130" s="54" t="s">
        <v>282</v>
      </c>
      <c r="D130" s="31" t="s">
        <v>283</v>
      </c>
      <c r="E130" s="32" t="s">
        <v>263</v>
      </c>
      <c r="F130" s="32"/>
    </row>
    <row r="131" spans="1:6" ht="15" thickBot="1">
      <c r="A131" s="48" t="s">
        <v>167</v>
      </c>
      <c r="B131" s="31" t="s">
        <v>284</v>
      </c>
      <c r="C131" s="54" t="s">
        <v>285</v>
      </c>
      <c r="D131" s="31" t="s">
        <v>286</v>
      </c>
      <c r="E131" s="32" t="s">
        <v>263</v>
      </c>
      <c r="F131" s="32"/>
    </row>
    <row r="132" spans="1:6" ht="15" thickBot="1">
      <c r="A132" s="48" t="s">
        <v>287</v>
      </c>
      <c r="B132" s="31" t="s">
        <v>288</v>
      </c>
      <c r="C132" s="54" t="s">
        <v>289</v>
      </c>
      <c r="D132" s="31" t="s">
        <v>290</v>
      </c>
      <c r="E132" s="32" t="s">
        <v>263</v>
      </c>
      <c r="F132" s="32"/>
    </row>
    <row r="133" spans="1:6" ht="15" thickBot="1">
      <c r="A133" s="48" t="s">
        <v>291</v>
      </c>
      <c r="B133" s="31" t="s">
        <v>292</v>
      </c>
      <c r="C133" s="54" t="s">
        <v>293</v>
      </c>
      <c r="D133" s="31" t="s">
        <v>294</v>
      </c>
      <c r="E133" s="32" t="s">
        <v>263</v>
      </c>
      <c r="F133" s="32"/>
    </row>
    <row r="134" spans="1:6" ht="28.2" thickBot="1">
      <c r="A134" s="48" t="s">
        <v>295</v>
      </c>
      <c r="B134" s="31" t="s">
        <v>296</v>
      </c>
      <c r="C134" s="54" t="s">
        <v>297</v>
      </c>
      <c r="D134" s="31" t="s">
        <v>298</v>
      </c>
      <c r="E134" s="32" t="s">
        <v>263</v>
      </c>
      <c r="F134" s="32"/>
    </row>
    <row r="135" spans="1:6" ht="15" thickBot="1">
      <c r="A135" s="48"/>
      <c r="B135" s="31"/>
      <c r="C135" s="54"/>
      <c r="D135" s="31"/>
      <c r="E135" s="32"/>
      <c r="F135" s="32"/>
    </row>
    <row r="136" spans="1:6" ht="15" thickBot="1">
      <c r="A136" s="47" t="s">
        <v>299</v>
      </c>
      <c r="B136" s="40" t="s">
        <v>300</v>
      </c>
      <c r="C136" s="65"/>
      <c r="D136" s="40"/>
      <c r="E136" s="41"/>
      <c r="F136" s="41"/>
    </row>
    <row r="137" spans="1:6" ht="28.2" thickBot="1">
      <c r="A137" s="48" t="s">
        <v>173</v>
      </c>
      <c r="B137" s="31" t="s">
        <v>301</v>
      </c>
      <c r="C137" s="54" t="s">
        <v>302</v>
      </c>
      <c r="D137" s="31" t="s">
        <v>303</v>
      </c>
      <c r="E137" s="32" t="s">
        <v>137</v>
      </c>
      <c r="F137" s="32"/>
    </row>
    <row r="138" spans="1:6" ht="15" thickBot="1">
      <c r="A138" s="48" t="s">
        <v>126</v>
      </c>
      <c r="B138" s="31" t="s">
        <v>304</v>
      </c>
      <c r="C138" s="54" t="s">
        <v>305</v>
      </c>
      <c r="D138" s="31" t="s">
        <v>306</v>
      </c>
      <c r="E138" s="32" t="s">
        <v>137</v>
      </c>
      <c r="F138" s="32"/>
    </row>
    <row r="139" spans="1:6" ht="28.2" thickBot="1">
      <c r="A139" s="48" t="s">
        <v>131</v>
      </c>
      <c r="B139" s="31" t="s">
        <v>307</v>
      </c>
      <c r="C139" s="54" t="s">
        <v>308</v>
      </c>
      <c r="D139" s="31" t="s">
        <v>309</v>
      </c>
      <c r="E139" s="32" t="s">
        <v>137</v>
      </c>
      <c r="F139" s="32"/>
    </row>
    <row r="140" spans="1:6" ht="15" thickBot="1"/>
    <row r="141" spans="1:6" ht="15" thickBot="1">
      <c r="A141" s="42"/>
      <c r="B141" s="61" t="s">
        <v>419</v>
      </c>
      <c r="C141" s="67">
        <f>COUNTA(C10:C139)</f>
        <v>110</v>
      </c>
      <c r="D141" s="61" t="s">
        <v>321</v>
      </c>
      <c r="E141" s="43"/>
      <c r="F141" s="43"/>
    </row>
  </sheetData>
  <mergeCells count="25">
    <mergeCell ref="E42:E43"/>
    <mergeCell ref="A12:A13"/>
    <mergeCell ref="B12:B13"/>
    <mergeCell ref="C12:C13"/>
    <mergeCell ref="E12:E13"/>
    <mergeCell ref="A20:A24"/>
    <mergeCell ref="B20:B24"/>
    <mergeCell ref="C20:C24"/>
    <mergeCell ref="E20:E24"/>
    <mergeCell ref="A1:F1"/>
    <mergeCell ref="A2:F2"/>
    <mergeCell ref="E52:E53"/>
    <mergeCell ref="A88:A89"/>
    <mergeCell ref="B88:B89"/>
    <mergeCell ref="C88:C89"/>
    <mergeCell ref="F12:F13"/>
    <mergeCell ref="F20:F24"/>
    <mergeCell ref="F42:F43"/>
    <mergeCell ref="F52:F53"/>
    <mergeCell ref="A52:A53"/>
    <mergeCell ref="B52:B53"/>
    <mergeCell ref="C52:C53"/>
    <mergeCell ref="A42:A43"/>
    <mergeCell ref="B42:B43"/>
    <mergeCell ref="C42:C43"/>
  </mergeCells>
  <pageMargins left="0.7" right="0.7" top="0.75" bottom="0.75" header="0.3" footer="0.3"/>
  <pageSetup paperSize="9" orientation="landscape" verticalDpi="0" r:id="rId1"/>
  <rowBreaks count="3" manualBreakCount="3">
    <brk id="29" max="5" man="1"/>
    <brk id="86" max="5" man="1"/>
    <brk id="1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workbookViewId="0">
      <selection activeCell="B8" sqref="B8"/>
    </sheetView>
  </sheetViews>
  <sheetFormatPr defaultColWidth="9" defaultRowHeight="14.4"/>
  <cols>
    <col min="1" max="1" width="4.109375" customWidth="1"/>
    <col min="2" max="2" width="25.44140625" customWidth="1"/>
    <col min="3" max="3" width="4.6640625" customWidth="1"/>
  </cols>
  <sheetData>
    <row r="2" spans="1:9" ht="26.25" customHeight="1">
      <c r="B2" s="20" t="s">
        <v>0</v>
      </c>
      <c r="C2" s="11"/>
      <c r="D2" s="11"/>
      <c r="E2" s="11"/>
      <c r="F2" s="11"/>
      <c r="G2" s="11"/>
      <c r="H2" s="11"/>
      <c r="I2" s="11"/>
    </row>
    <row r="3" spans="1:9">
      <c r="B3" s="21" t="s">
        <v>1</v>
      </c>
    </row>
    <row r="4" spans="1:9">
      <c r="B4" s="22" t="s">
        <v>2</v>
      </c>
    </row>
    <row r="5" spans="1:9">
      <c r="B5" s="22" t="s">
        <v>3</v>
      </c>
    </row>
    <row r="7" spans="1:9">
      <c r="A7" s="87" t="s">
        <v>4</v>
      </c>
      <c r="B7" s="87"/>
      <c r="C7" s="87"/>
      <c r="D7" s="87"/>
      <c r="E7" s="87"/>
      <c r="F7" s="87"/>
      <c r="G7" s="87"/>
      <c r="H7" s="87"/>
      <c r="I7" s="87"/>
    </row>
    <row r="8" spans="1:9">
      <c r="A8" s="2">
        <v>1</v>
      </c>
      <c r="B8" t="s">
        <v>5</v>
      </c>
      <c r="C8" t="s">
        <v>6</v>
      </c>
      <c r="D8" s="84" t="s">
        <v>7</v>
      </c>
      <c r="E8" s="85"/>
      <c r="F8" s="85"/>
      <c r="G8" s="85"/>
      <c r="H8" s="85"/>
      <c r="I8" s="86"/>
    </row>
    <row r="9" spans="1:9">
      <c r="A9" s="2">
        <f>(A8+1)</f>
        <v>2</v>
      </c>
      <c r="B9" t="s">
        <v>8</v>
      </c>
      <c r="C9" t="s">
        <v>6</v>
      </c>
      <c r="D9" s="88">
        <v>20229174</v>
      </c>
      <c r="E9" s="89"/>
      <c r="F9" s="89"/>
      <c r="G9" s="89"/>
      <c r="H9" s="89"/>
      <c r="I9" s="90"/>
    </row>
    <row r="10" spans="1:9">
      <c r="A10" s="2">
        <f>(A9+1)</f>
        <v>3</v>
      </c>
      <c r="B10" t="s">
        <v>9</v>
      </c>
      <c r="C10" t="s">
        <v>6</v>
      </c>
      <c r="D10" s="88" t="s">
        <v>10</v>
      </c>
      <c r="E10" s="89"/>
      <c r="F10" s="89"/>
      <c r="G10" s="89"/>
      <c r="H10" s="89"/>
      <c r="I10" s="90"/>
    </row>
    <row r="11" spans="1:9">
      <c r="A11" s="2">
        <f>(A10+1)</f>
        <v>4</v>
      </c>
      <c r="B11" t="s">
        <v>11</v>
      </c>
      <c r="C11" t="s">
        <v>12</v>
      </c>
      <c r="D11" s="84" t="s">
        <v>13</v>
      </c>
      <c r="E11" s="85"/>
      <c r="F11" s="85"/>
      <c r="G11" s="85"/>
      <c r="H11" s="85"/>
      <c r="I11" s="86"/>
    </row>
    <row r="12" spans="1:9">
      <c r="A12" s="2">
        <f>(A11+1)</f>
        <v>5</v>
      </c>
      <c r="B12" t="s">
        <v>14</v>
      </c>
      <c r="C12" t="s">
        <v>6</v>
      </c>
      <c r="D12" s="84" t="s">
        <v>15</v>
      </c>
      <c r="E12" s="85"/>
      <c r="F12" s="85"/>
      <c r="G12" s="85"/>
      <c r="H12" s="85"/>
      <c r="I12" s="86"/>
    </row>
    <row r="13" spans="1:9">
      <c r="A13" s="3"/>
      <c r="B13" s="3" t="s">
        <v>16</v>
      </c>
      <c r="C13" s="3" t="s">
        <v>6</v>
      </c>
      <c r="D13" s="4">
        <v>1</v>
      </c>
      <c r="E13" s="5" t="s">
        <v>17</v>
      </c>
      <c r="F13" s="6">
        <v>15</v>
      </c>
      <c r="G13" s="91"/>
      <c r="H13" s="91"/>
      <c r="I13" s="91"/>
    </row>
    <row r="14" spans="1:9">
      <c r="A14" s="3"/>
      <c r="B14" s="3" t="s">
        <v>18</v>
      </c>
      <c r="C14" s="3" t="s">
        <v>6</v>
      </c>
      <c r="D14" s="84">
        <v>16423</v>
      </c>
      <c r="E14" s="85"/>
      <c r="F14" s="85"/>
      <c r="G14" s="85"/>
      <c r="H14" s="85"/>
      <c r="I14" s="86"/>
    </row>
    <row r="15" spans="1:9">
      <c r="A15" s="3"/>
      <c r="B15" s="3" t="s">
        <v>19</v>
      </c>
      <c r="C15" s="3" t="s">
        <v>6</v>
      </c>
      <c r="D15" s="84" t="s">
        <v>20</v>
      </c>
      <c r="E15" s="85"/>
      <c r="F15" s="85"/>
      <c r="G15" s="85"/>
      <c r="H15" s="85"/>
      <c r="I15" s="86"/>
    </row>
    <row r="16" spans="1:9">
      <c r="A16" s="3"/>
      <c r="B16" s="3" t="s">
        <v>21</v>
      </c>
      <c r="C16" s="3" t="s">
        <v>6</v>
      </c>
      <c r="D16" s="84" t="s">
        <v>22</v>
      </c>
      <c r="E16" s="85"/>
      <c r="F16" s="85"/>
      <c r="G16" s="85"/>
      <c r="H16" s="85"/>
      <c r="I16" s="86"/>
    </row>
    <row r="17" spans="1:9">
      <c r="A17" s="3"/>
      <c r="B17" s="3" t="s">
        <v>23</v>
      </c>
      <c r="C17" s="3" t="s">
        <v>6</v>
      </c>
      <c r="D17" s="84" t="s">
        <v>24</v>
      </c>
      <c r="E17" s="85"/>
      <c r="F17" s="85"/>
      <c r="G17" s="85"/>
      <c r="H17" s="85"/>
      <c r="I17" s="86"/>
    </row>
    <row r="18" spans="1:9">
      <c r="A18" s="3"/>
      <c r="B18" s="3" t="s">
        <v>25</v>
      </c>
      <c r="C18" s="3" t="s">
        <v>6</v>
      </c>
      <c r="D18" s="84" t="s">
        <v>26</v>
      </c>
      <c r="E18" s="85"/>
      <c r="F18" s="85"/>
      <c r="G18" s="85"/>
      <c r="H18" s="85"/>
      <c r="I18" s="86"/>
    </row>
    <row r="19" spans="1:9">
      <c r="A19" s="3"/>
      <c r="B19" s="3" t="s">
        <v>27</v>
      </c>
      <c r="C19" s="3" t="s">
        <v>12</v>
      </c>
      <c r="D19" s="84"/>
      <c r="E19" s="85"/>
      <c r="F19" s="85"/>
      <c r="G19" s="85"/>
      <c r="H19" s="85"/>
      <c r="I19" s="86"/>
    </row>
    <row r="20" spans="1:9">
      <c r="A20" s="7">
        <f>(A12+1)</f>
        <v>6</v>
      </c>
      <c r="B20" s="3" t="s">
        <v>28</v>
      </c>
      <c r="C20" s="3" t="s">
        <v>6</v>
      </c>
      <c r="D20" s="83">
        <v>-6.3825000000000003</v>
      </c>
      <c r="E20" s="83"/>
      <c r="F20" s="83"/>
      <c r="G20" s="3" t="s">
        <v>29</v>
      </c>
      <c r="H20" s="3"/>
      <c r="I20" s="3"/>
    </row>
    <row r="21" spans="1:9">
      <c r="A21" s="3"/>
      <c r="B21" s="3"/>
      <c r="C21" s="3"/>
      <c r="D21" s="92">
        <v>106.8276</v>
      </c>
      <c r="E21" s="92"/>
      <c r="F21" s="92"/>
      <c r="G21" s="3" t="s">
        <v>30</v>
      </c>
      <c r="H21" s="3"/>
      <c r="I21" s="3"/>
    </row>
    <row r="22" spans="1:9">
      <c r="A22" s="93" t="s">
        <v>31</v>
      </c>
      <c r="B22" s="93"/>
      <c r="C22" s="93"/>
      <c r="D22" s="93"/>
      <c r="E22" s="93"/>
      <c r="F22" s="93"/>
      <c r="G22" s="93"/>
      <c r="H22" s="93"/>
      <c r="I22" s="93"/>
    </row>
    <row r="23" spans="1:9">
      <c r="A23" s="7">
        <f>(A20+1)</f>
        <v>7</v>
      </c>
      <c r="B23" s="3" t="s">
        <v>32</v>
      </c>
      <c r="C23" s="3" t="s">
        <v>6</v>
      </c>
      <c r="D23" s="83" t="s">
        <v>33</v>
      </c>
      <c r="E23" s="83"/>
      <c r="F23" s="83"/>
      <c r="G23" s="83"/>
      <c r="H23" s="83"/>
      <c r="I23" s="83"/>
    </row>
    <row r="24" spans="1:9">
      <c r="A24" s="7">
        <f t="shared" ref="A24:A35" si="0">(A23+1)</f>
        <v>8</v>
      </c>
      <c r="B24" s="3" t="s">
        <v>34</v>
      </c>
      <c r="C24" s="3" t="s">
        <v>12</v>
      </c>
      <c r="D24" s="83" t="s">
        <v>35</v>
      </c>
      <c r="E24" s="83"/>
      <c r="F24" s="83"/>
      <c r="G24" s="83"/>
      <c r="H24" s="83"/>
      <c r="I24" s="83"/>
    </row>
    <row r="25" spans="1:9">
      <c r="A25" s="7">
        <f t="shared" si="0"/>
        <v>9</v>
      </c>
      <c r="B25" s="8" t="s">
        <v>36</v>
      </c>
      <c r="C25" s="3" t="s">
        <v>6</v>
      </c>
      <c r="D25" s="83" t="s">
        <v>37</v>
      </c>
      <c r="E25" s="83"/>
      <c r="F25" s="83"/>
      <c r="G25" s="83"/>
      <c r="H25" s="83"/>
      <c r="I25" s="83"/>
    </row>
    <row r="26" spans="1:9">
      <c r="A26" s="7">
        <f t="shared" si="0"/>
        <v>10</v>
      </c>
      <c r="B26" s="8" t="s">
        <v>38</v>
      </c>
      <c r="C26" s="3" t="s">
        <v>6</v>
      </c>
      <c r="D26" s="83" t="s">
        <v>39</v>
      </c>
      <c r="E26" s="83"/>
      <c r="F26" s="83"/>
      <c r="G26" s="83"/>
      <c r="H26" s="83"/>
      <c r="I26" s="83"/>
    </row>
    <row r="27" spans="1:9">
      <c r="A27" s="7">
        <f t="shared" si="0"/>
        <v>11</v>
      </c>
      <c r="B27" s="8" t="s">
        <v>40</v>
      </c>
      <c r="C27" s="3" t="s">
        <v>6</v>
      </c>
      <c r="D27" s="83" t="s">
        <v>41</v>
      </c>
      <c r="E27" s="83"/>
      <c r="F27" s="83"/>
      <c r="G27" s="83"/>
      <c r="H27" s="83"/>
      <c r="I27" s="83"/>
    </row>
    <row r="28" spans="1:9">
      <c r="A28" s="7">
        <f t="shared" si="0"/>
        <v>12</v>
      </c>
      <c r="B28" s="8" t="s">
        <v>42</v>
      </c>
      <c r="C28" s="3" t="s">
        <v>6</v>
      </c>
      <c r="D28" s="83" t="s">
        <v>43</v>
      </c>
      <c r="E28" s="83"/>
      <c r="F28" s="83"/>
      <c r="G28" s="83"/>
      <c r="H28" s="83"/>
      <c r="I28" s="83"/>
    </row>
    <row r="29" spans="1:9">
      <c r="A29" s="7">
        <f t="shared" si="0"/>
        <v>13</v>
      </c>
      <c r="B29" s="8" t="s">
        <v>44</v>
      </c>
      <c r="C29" s="3" t="s">
        <v>6</v>
      </c>
      <c r="D29" s="83">
        <v>53232231100</v>
      </c>
      <c r="E29" s="83"/>
      <c r="F29" s="83"/>
      <c r="G29" s="83"/>
      <c r="H29" s="83"/>
      <c r="I29" s="83"/>
    </row>
    <row r="30" spans="1:9">
      <c r="A30" s="7">
        <f t="shared" si="0"/>
        <v>14</v>
      </c>
      <c r="B30" s="8" t="s">
        <v>45</v>
      </c>
      <c r="C30" s="3" t="s">
        <v>6</v>
      </c>
      <c r="D30" s="83" t="s">
        <v>46</v>
      </c>
      <c r="E30" s="83"/>
      <c r="F30" s="83"/>
      <c r="G30" s="83"/>
      <c r="H30" s="83"/>
      <c r="I30" s="83"/>
    </row>
    <row r="31" spans="1:9">
      <c r="A31" s="7">
        <f t="shared" si="0"/>
        <v>15</v>
      </c>
      <c r="B31" s="8" t="s">
        <v>47</v>
      </c>
      <c r="C31" s="3" t="s">
        <v>6</v>
      </c>
      <c r="D31" s="83" t="s">
        <v>48</v>
      </c>
      <c r="E31" s="83"/>
      <c r="F31" s="83"/>
      <c r="G31" s="83"/>
      <c r="H31" s="83"/>
      <c r="I31" s="83"/>
    </row>
    <row r="32" spans="1:9">
      <c r="A32" s="7">
        <f t="shared" si="0"/>
        <v>16</v>
      </c>
      <c r="B32" s="8" t="s">
        <v>49</v>
      </c>
      <c r="C32" s="3" t="s">
        <v>6</v>
      </c>
      <c r="D32" s="83" t="s">
        <v>7</v>
      </c>
      <c r="E32" s="83"/>
      <c r="F32" s="83"/>
      <c r="G32" s="83"/>
      <c r="H32" s="83"/>
      <c r="I32" s="83"/>
    </row>
    <row r="33" spans="1:9">
      <c r="A33" s="7">
        <f t="shared" si="0"/>
        <v>17</v>
      </c>
      <c r="B33" s="8" t="s">
        <v>50</v>
      </c>
      <c r="C33" s="3" t="s">
        <v>6</v>
      </c>
      <c r="D33" s="83" t="s">
        <v>51</v>
      </c>
      <c r="E33" s="83"/>
      <c r="F33" s="83"/>
      <c r="G33" s="83"/>
      <c r="H33" s="83"/>
      <c r="I33" s="83"/>
    </row>
    <row r="34" spans="1:9">
      <c r="A34" s="7">
        <f t="shared" si="0"/>
        <v>18</v>
      </c>
      <c r="B34" s="8" t="s">
        <v>52</v>
      </c>
      <c r="C34" s="3" t="s">
        <v>6</v>
      </c>
      <c r="D34" s="83">
        <v>3200</v>
      </c>
      <c r="E34" s="83"/>
      <c r="F34" s="83"/>
      <c r="G34" s="83"/>
      <c r="H34" s="83"/>
      <c r="I34" s="83"/>
    </row>
    <row r="35" spans="1:9">
      <c r="A35" s="7">
        <f t="shared" si="0"/>
        <v>19</v>
      </c>
      <c r="B35" s="8" t="s">
        <v>53</v>
      </c>
      <c r="C35" s="3" t="s">
        <v>6</v>
      </c>
      <c r="D35" s="83">
        <v>1000</v>
      </c>
      <c r="E35" s="83"/>
      <c r="F35" s="83"/>
      <c r="G35" s="83"/>
      <c r="H35" s="83"/>
      <c r="I35" s="83"/>
    </row>
    <row r="36" spans="1:9">
      <c r="A36" s="7">
        <v>20</v>
      </c>
      <c r="B36" s="8" t="s">
        <v>54</v>
      </c>
      <c r="C36" s="3" t="s">
        <v>6</v>
      </c>
      <c r="D36" s="83" t="s">
        <v>55</v>
      </c>
      <c r="E36" s="83"/>
      <c r="F36" s="83"/>
      <c r="G36" s="83"/>
      <c r="H36" s="83"/>
      <c r="I36" s="83"/>
    </row>
    <row r="37" spans="1:9">
      <c r="A37" s="7">
        <v>21</v>
      </c>
      <c r="B37" s="8" t="s">
        <v>56</v>
      </c>
      <c r="C37" s="3" t="s">
        <v>6</v>
      </c>
      <c r="D37" s="94">
        <v>311904510412000</v>
      </c>
      <c r="E37" s="94"/>
      <c r="F37" s="94"/>
      <c r="G37" s="94"/>
      <c r="H37" s="94"/>
      <c r="I37" s="94"/>
    </row>
    <row r="38" spans="1:9">
      <c r="A38" s="82" t="s">
        <v>57</v>
      </c>
      <c r="B38" s="82"/>
      <c r="C38" s="82"/>
      <c r="D38" s="82"/>
      <c r="E38" s="82"/>
      <c r="F38" s="82"/>
      <c r="G38" s="82"/>
      <c r="H38" s="82"/>
      <c r="I38" s="82"/>
    </row>
    <row r="39" spans="1:9">
      <c r="A39" s="7">
        <v>20</v>
      </c>
      <c r="B39" s="3" t="s">
        <v>58</v>
      </c>
      <c r="C39" s="3" t="s">
        <v>6</v>
      </c>
      <c r="D39" s="83">
        <v>7773685</v>
      </c>
      <c r="E39" s="83"/>
      <c r="F39" s="83"/>
      <c r="G39" s="83"/>
      <c r="H39" s="83"/>
      <c r="I39" s="83"/>
    </row>
    <row r="40" spans="1:9">
      <c r="A40" s="7">
        <f>(A39+1)</f>
        <v>21</v>
      </c>
      <c r="B40" s="3" t="s">
        <v>59</v>
      </c>
      <c r="C40" s="3" t="s">
        <v>12</v>
      </c>
      <c r="D40" s="83">
        <v>7752807</v>
      </c>
      <c r="E40" s="83"/>
      <c r="F40" s="83"/>
      <c r="G40" s="83"/>
      <c r="H40" s="83"/>
      <c r="I40" s="83"/>
    </row>
    <row r="41" spans="1:9">
      <c r="A41" s="7">
        <f>(A40+1)</f>
        <v>22</v>
      </c>
      <c r="B41" s="3" t="s">
        <v>60</v>
      </c>
      <c r="C41" s="3" t="s">
        <v>6</v>
      </c>
      <c r="D41" s="83" t="s">
        <v>61</v>
      </c>
      <c r="E41" s="83"/>
      <c r="F41" s="83"/>
      <c r="G41" s="83"/>
      <c r="H41" s="83"/>
      <c r="I41" s="83"/>
    </row>
    <row r="42" spans="1:9">
      <c r="A42" s="7">
        <f>(A41+1)</f>
        <v>23</v>
      </c>
      <c r="B42" s="3" t="s">
        <v>62</v>
      </c>
      <c r="C42" s="3" t="s">
        <v>12</v>
      </c>
      <c r="D42" s="83" t="s">
        <v>63</v>
      </c>
      <c r="E42" s="83"/>
      <c r="F42" s="83"/>
      <c r="G42" s="83"/>
      <c r="H42" s="83"/>
      <c r="I42" s="83"/>
    </row>
    <row r="43" spans="1:9">
      <c r="A43" s="82" t="s">
        <v>64</v>
      </c>
      <c r="B43" s="82"/>
      <c r="C43" s="82"/>
      <c r="D43" s="82"/>
      <c r="E43" s="82"/>
      <c r="F43" s="82"/>
      <c r="G43" s="82"/>
      <c r="H43" s="82"/>
      <c r="I43" s="82"/>
    </row>
    <row r="44" spans="1:9">
      <c r="A44" s="7">
        <v>24</v>
      </c>
      <c r="B44" s="8" t="s">
        <v>65</v>
      </c>
      <c r="C44" s="3" t="s">
        <v>6</v>
      </c>
      <c r="D44" s="83" t="s">
        <v>66</v>
      </c>
      <c r="E44" s="83"/>
      <c r="F44" s="83"/>
      <c r="G44" s="83"/>
      <c r="H44" s="83"/>
      <c r="I44" s="83"/>
    </row>
    <row r="45" spans="1:9">
      <c r="A45" s="7">
        <f t="shared" ref="A45:A50" si="1">(A44+1)</f>
        <v>25</v>
      </c>
      <c r="B45" s="3" t="s">
        <v>67</v>
      </c>
      <c r="C45" s="3" t="s">
        <v>6</v>
      </c>
      <c r="D45" s="83" t="s">
        <v>68</v>
      </c>
      <c r="E45" s="83"/>
      <c r="F45" s="83"/>
      <c r="G45" s="83"/>
      <c r="H45" s="83"/>
      <c r="I45" s="83"/>
    </row>
    <row r="46" spans="1:9">
      <c r="A46" s="7">
        <f t="shared" si="1"/>
        <v>26</v>
      </c>
      <c r="B46" s="3" t="s">
        <v>69</v>
      </c>
      <c r="C46" s="3" t="s">
        <v>6</v>
      </c>
      <c r="D46" s="83" t="s">
        <v>70</v>
      </c>
      <c r="E46" s="83"/>
      <c r="F46" s="83"/>
      <c r="G46" s="83"/>
      <c r="H46" s="83"/>
      <c r="I46" s="83"/>
    </row>
    <row r="47" spans="1:9">
      <c r="A47" s="7">
        <f t="shared" si="1"/>
        <v>27</v>
      </c>
      <c r="B47" s="3" t="s">
        <v>71</v>
      </c>
      <c r="C47" s="3" t="s">
        <v>6</v>
      </c>
      <c r="D47" s="83" t="s">
        <v>72</v>
      </c>
      <c r="E47" s="83"/>
      <c r="F47" s="83"/>
      <c r="G47" s="83"/>
      <c r="H47" s="83"/>
      <c r="I47" s="83"/>
    </row>
    <row r="48" spans="1:9">
      <c r="A48" s="7">
        <f t="shared" si="1"/>
        <v>28</v>
      </c>
      <c r="B48" s="3" t="s">
        <v>73</v>
      </c>
      <c r="C48" s="3" t="s">
        <v>6</v>
      </c>
      <c r="D48" s="83">
        <v>5000</v>
      </c>
      <c r="E48" s="83"/>
      <c r="F48" s="83"/>
      <c r="G48" s="83"/>
      <c r="H48" s="83"/>
      <c r="I48" s="83"/>
    </row>
    <row r="49" spans="1:9">
      <c r="A49" s="7">
        <f t="shared" si="1"/>
        <v>29</v>
      </c>
      <c r="B49" s="3" t="s">
        <v>74</v>
      </c>
      <c r="C49" s="3" t="s">
        <v>6</v>
      </c>
      <c r="D49" s="83" t="s">
        <v>75</v>
      </c>
      <c r="E49" s="83"/>
      <c r="F49" s="83"/>
      <c r="G49" s="83"/>
      <c r="H49" s="83"/>
      <c r="I49" s="83"/>
    </row>
    <row r="50" spans="1:9">
      <c r="A50" s="7">
        <f t="shared" si="1"/>
        <v>30</v>
      </c>
      <c r="B50" s="3" t="s">
        <v>76</v>
      </c>
      <c r="C50" s="3" t="s">
        <v>6</v>
      </c>
      <c r="D50" s="84"/>
      <c r="E50" s="85"/>
      <c r="F50" s="85"/>
      <c r="G50" s="85"/>
      <c r="H50" s="85"/>
      <c r="I50" s="86"/>
    </row>
    <row r="51" spans="1:9">
      <c r="A51" s="82" t="s">
        <v>77</v>
      </c>
      <c r="B51" s="82"/>
      <c r="C51" s="82"/>
      <c r="D51" s="82"/>
      <c r="E51" s="82"/>
      <c r="F51" s="82"/>
      <c r="G51" s="82"/>
      <c r="H51" s="82"/>
      <c r="I51" s="82"/>
    </row>
    <row r="52" spans="1:9">
      <c r="A52" s="7">
        <v>31</v>
      </c>
      <c r="B52" s="8" t="s">
        <v>78</v>
      </c>
      <c r="C52" s="3" t="s">
        <v>6</v>
      </c>
      <c r="D52" s="83" t="s">
        <v>79</v>
      </c>
      <c r="E52" s="83"/>
      <c r="F52" s="83"/>
      <c r="G52" s="83"/>
      <c r="H52" s="83"/>
      <c r="I52" s="83"/>
    </row>
    <row r="53" spans="1:9">
      <c r="A53" s="7">
        <f>(A52+1)</f>
        <v>32</v>
      </c>
      <c r="B53" s="3" t="s">
        <v>80</v>
      </c>
      <c r="C53" s="3" t="s">
        <v>6</v>
      </c>
      <c r="D53" s="83" t="s">
        <v>81</v>
      </c>
      <c r="E53" s="83"/>
      <c r="F53" s="83"/>
      <c r="G53" s="83"/>
      <c r="H53" s="83"/>
      <c r="I53" s="83"/>
    </row>
    <row r="54" spans="1:9">
      <c r="A54" s="7">
        <f>(A53+1)</f>
        <v>33</v>
      </c>
      <c r="B54" s="3" t="s">
        <v>82</v>
      </c>
      <c r="C54" s="3" t="s">
        <v>6</v>
      </c>
      <c r="D54" s="83" t="s">
        <v>83</v>
      </c>
      <c r="E54" s="83"/>
      <c r="F54" s="83"/>
      <c r="G54" s="83"/>
      <c r="H54" s="83"/>
      <c r="I54" s="83"/>
    </row>
    <row r="55" spans="1:9">
      <c r="A55" s="7">
        <f>(A54+1)</f>
        <v>34</v>
      </c>
      <c r="B55" s="3" t="s">
        <v>84</v>
      </c>
      <c r="C55" s="3" t="s">
        <v>6</v>
      </c>
      <c r="D55" s="83" t="s">
        <v>85</v>
      </c>
      <c r="E55" s="83"/>
      <c r="F55" s="83"/>
      <c r="G55" s="83"/>
      <c r="H55" s="83"/>
      <c r="I55" s="83"/>
    </row>
  </sheetData>
  <sheetProtection formatCells="0" formatColumns="0" formatRows="0" insertColumns="0" insertRows="0" insertHyperlinks="0" deleteColumns="0" deleteRows="0" sort="0" autoFilter="0" pivotTables="0"/>
  <mergeCells count="49">
    <mergeCell ref="D47:I47"/>
    <mergeCell ref="D48:I48"/>
    <mergeCell ref="D49:I49"/>
    <mergeCell ref="D42:I42"/>
    <mergeCell ref="A43:I43"/>
    <mergeCell ref="D44:I44"/>
    <mergeCell ref="D45:I45"/>
    <mergeCell ref="D46:I46"/>
    <mergeCell ref="D37:I37"/>
    <mergeCell ref="A38:I38"/>
    <mergeCell ref="D39:I39"/>
    <mergeCell ref="D40:I40"/>
    <mergeCell ref="D41:I41"/>
    <mergeCell ref="D32:I32"/>
    <mergeCell ref="D33:I33"/>
    <mergeCell ref="D34:I34"/>
    <mergeCell ref="D35:I35"/>
    <mergeCell ref="D36:I36"/>
    <mergeCell ref="D27:I27"/>
    <mergeCell ref="D28:I28"/>
    <mergeCell ref="D29:I29"/>
    <mergeCell ref="D30:I30"/>
    <mergeCell ref="D31:I31"/>
    <mergeCell ref="D23:I23"/>
    <mergeCell ref="D24:I24"/>
    <mergeCell ref="D25:I25"/>
    <mergeCell ref="D26:I26"/>
    <mergeCell ref="A22:I22"/>
    <mergeCell ref="D50:I50"/>
    <mergeCell ref="A7:I7"/>
    <mergeCell ref="D8:I8"/>
    <mergeCell ref="D9:I9"/>
    <mergeCell ref="D10:I10"/>
    <mergeCell ref="D11:I11"/>
    <mergeCell ref="D12:I12"/>
    <mergeCell ref="G13:I13"/>
    <mergeCell ref="D14:I14"/>
    <mergeCell ref="D15:I15"/>
    <mergeCell ref="D16:I16"/>
    <mergeCell ref="D17:I17"/>
    <mergeCell ref="D18:I18"/>
    <mergeCell ref="D19:I19"/>
    <mergeCell ref="D20:F20"/>
    <mergeCell ref="D21:F21"/>
    <mergeCell ref="A51:I51"/>
    <mergeCell ref="D52:I52"/>
    <mergeCell ref="D53:I53"/>
    <mergeCell ref="D54:I54"/>
    <mergeCell ref="D55:I55"/>
  </mergeCells>
  <pageMargins left="0.69930555555555995" right="0.69930555555555995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A31"/>
  <sheetViews>
    <sheetView workbookViewId="0">
      <selection activeCell="D31" sqref="D31"/>
    </sheetView>
  </sheetViews>
  <sheetFormatPr defaultRowHeight="14.4"/>
  <cols>
    <col min="1" max="1" width="6" customWidth="1"/>
    <col min="2" max="2" width="34.44140625" customWidth="1"/>
    <col min="3" max="3" width="8.33203125" customWidth="1"/>
    <col min="4" max="4" width="9" style="1" customWidth="1"/>
    <col min="5" max="5" width="8.109375" customWidth="1"/>
    <col min="6" max="6" width="7.44140625" style="1" customWidth="1"/>
  </cols>
  <sheetData>
    <row r="2" spans="1:16381" ht="26.25" customHeight="1">
      <c r="A2" s="18" t="s">
        <v>86</v>
      </c>
      <c r="C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</row>
    <row r="3" spans="1:16381">
      <c r="A3" s="19" t="s">
        <v>87</v>
      </c>
      <c r="C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</row>
    <row r="4" spans="1:16381">
      <c r="B4" s="9"/>
      <c r="C4" s="9"/>
      <c r="D4" s="10"/>
      <c r="E4" s="9"/>
      <c r="F4" s="10"/>
    </row>
    <row r="5" spans="1:16381">
      <c r="A5" s="96" t="s">
        <v>88</v>
      </c>
      <c r="B5" s="96"/>
      <c r="C5" s="96"/>
      <c r="D5" s="96"/>
      <c r="E5" s="96"/>
      <c r="F5" s="96"/>
    </row>
    <row r="6" spans="1:16381">
      <c r="A6" s="26" t="s">
        <v>89</v>
      </c>
      <c r="B6" s="26" t="s">
        <v>90</v>
      </c>
      <c r="C6" s="26" t="s">
        <v>91</v>
      </c>
      <c r="D6" s="26" t="s">
        <v>92</v>
      </c>
      <c r="E6" s="26" t="s">
        <v>93</v>
      </c>
      <c r="F6" s="26" t="s">
        <v>94</v>
      </c>
    </row>
    <row r="7" spans="1:16381">
      <c r="A7" s="12">
        <v>1</v>
      </c>
      <c r="B7" s="13" t="s">
        <v>95</v>
      </c>
      <c r="C7" s="12">
        <v>11</v>
      </c>
      <c r="D7" s="12">
        <v>1</v>
      </c>
      <c r="E7" s="12">
        <f>IF(SUM(C7,D7) = 0, "",SUM(C7,D7))</f>
        <v>12</v>
      </c>
      <c r="F7" s="12">
        <v>132</v>
      </c>
    </row>
    <row r="8" spans="1:16381">
      <c r="A8" s="12">
        <v>2</v>
      </c>
      <c r="B8" s="13" t="s">
        <v>96</v>
      </c>
      <c r="C8" s="12">
        <v>12</v>
      </c>
      <c r="D8" s="12">
        <v>2</v>
      </c>
      <c r="E8" s="12">
        <f>IF(SUM(C8,D8) = 0, "",SUM(C8,D8))</f>
        <v>14</v>
      </c>
      <c r="F8" s="12">
        <v>145</v>
      </c>
    </row>
    <row r="9" spans="1:16381">
      <c r="A9" s="97" t="s">
        <v>97</v>
      </c>
      <c r="B9" s="97"/>
      <c r="C9" s="16">
        <f>IF(SUM(C7,C8) = 0, "",SUM(C7,C8))</f>
        <v>23</v>
      </c>
      <c r="D9" s="16">
        <f>IF(SUM(D7,D8) = 0, "",SUM(D7,D8))</f>
        <v>3</v>
      </c>
      <c r="E9" s="16">
        <f>IF(SUM(E7,E8) = 0, "",SUM(E7,E8))</f>
        <v>26</v>
      </c>
      <c r="F9" s="16">
        <f>IF(SUM(F7,F8) = 0, "",SUM(F7,F8))</f>
        <v>277</v>
      </c>
    </row>
    <row r="10" spans="1:16381">
      <c r="A10" t="s">
        <v>98</v>
      </c>
    </row>
    <row r="11" spans="1:16381">
      <c r="A11" s="25" t="s">
        <v>99</v>
      </c>
      <c r="B11" s="24" t="s">
        <v>100</v>
      </c>
    </row>
    <row r="12" spans="1:16381">
      <c r="A12" s="25" t="s">
        <v>99</v>
      </c>
      <c r="B12" s="24" t="s">
        <v>101</v>
      </c>
    </row>
    <row r="13" spans="1:16381">
      <c r="B13" s="23" t="s">
        <v>102</v>
      </c>
    </row>
    <row r="14" spans="1:16381">
      <c r="B14" s="23" t="s">
        <v>103</v>
      </c>
    </row>
    <row r="16" spans="1:16381">
      <c r="A16" s="96" t="s">
        <v>104</v>
      </c>
      <c r="B16" s="96"/>
      <c r="C16" s="96"/>
    </row>
    <row r="17" spans="1:5">
      <c r="A17" s="26" t="s">
        <v>89</v>
      </c>
      <c r="B17" s="26" t="s">
        <v>90</v>
      </c>
      <c r="C17" s="26" t="s">
        <v>105</v>
      </c>
    </row>
    <row r="18" spans="1:5">
      <c r="A18" s="12">
        <v>1</v>
      </c>
      <c r="B18" s="13" t="s">
        <v>106</v>
      </c>
      <c r="C18" s="12">
        <v>19</v>
      </c>
    </row>
    <row r="19" spans="1:5">
      <c r="A19" s="12">
        <v>2</v>
      </c>
      <c r="B19" s="13" t="s">
        <v>107</v>
      </c>
      <c r="C19" s="12">
        <v>2</v>
      </c>
    </row>
    <row r="20" spans="1:5">
      <c r="A20" s="17">
        <v>3</v>
      </c>
      <c r="B20" s="15" t="s">
        <v>108</v>
      </c>
      <c r="C20" s="12">
        <v>1</v>
      </c>
    </row>
    <row r="21" spans="1:5">
      <c r="A21" s="97" t="s">
        <v>97</v>
      </c>
      <c r="B21" s="97"/>
      <c r="C21" s="16">
        <f>IF(SUM(C18:C20) = 0, "",SUM(C18:C20))</f>
        <v>22</v>
      </c>
    </row>
    <row r="24" spans="1:5">
      <c r="A24" s="96" t="s">
        <v>109</v>
      </c>
      <c r="B24" s="96"/>
      <c r="C24" s="96"/>
      <c r="D24" s="96"/>
      <c r="E24" s="96"/>
    </row>
    <row r="25" spans="1:5">
      <c r="A25" s="14" t="s">
        <v>89</v>
      </c>
      <c r="B25" s="14" t="s">
        <v>90</v>
      </c>
      <c r="C25" s="14" t="s">
        <v>110</v>
      </c>
      <c r="D25" s="14" t="s">
        <v>105</v>
      </c>
      <c r="E25" s="14" t="s">
        <v>111</v>
      </c>
    </row>
    <row r="26" spans="1:5">
      <c r="A26" s="95">
        <v>1</v>
      </c>
      <c r="B26" s="95" t="s">
        <v>112</v>
      </c>
      <c r="C26" s="12" t="s">
        <v>113</v>
      </c>
      <c r="D26" s="12">
        <v>62</v>
      </c>
      <c r="E26" s="95">
        <f>SUM(D26:D27)</f>
        <v>138</v>
      </c>
    </row>
    <row r="27" spans="1:5">
      <c r="A27" s="95"/>
      <c r="B27" s="95"/>
      <c r="C27" s="12" t="s">
        <v>114</v>
      </c>
      <c r="D27" s="12">
        <v>76</v>
      </c>
      <c r="E27" s="95"/>
    </row>
    <row r="28" spans="1:5">
      <c r="A28" s="95">
        <v>2</v>
      </c>
      <c r="B28" s="95" t="s">
        <v>115</v>
      </c>
      <c r="C28" s="12" t="s">
        <v>113</v>
      </c>
      <c r="D28" s="12">
        <v>18</v>
      </c>
      <c r="E28" s="95">
        <f>SUM(D28:D29)</f>
        <v>44</v>
      </c>
    </row>
    <row r="29" spans="1:5">
      <c r="A29" s="95"/>
      <c r="B29" s="95"/>
      <c r="C29" s="12" t="s">
        <v>114</v>
      </c>
      <c r="D29" s="12">
        <v>26</v>
      </c>
      <c r="E29" s="95"/>
    </row>
    <row r="30" spans="1:5">
      <c r="A30" s="95">
        <v>3</v>
      </c>
      <c r="B30" s="95" t="s">
        <v>116</v>
      </c>
      <c r="C30" s="12" t="s">
        <v>113</v>
      </c>
      <c r="D30" s="12">
        <v>52</v>
      </c>
      <c r="E30" s="95">
        <f>SUM(D30:D31)</f>
        <v>95</v>
      </c>
    </row>
    <row r="31" spans="1:5">
      <c r="A31" s="95"/>
      <c r="B31" s="95"/>
      <c r="C31" s="12" t="s">
        <v>114</v>
      </c>
      <c r="D31" s="12">
        <v>43</v>
      </c>
      <c r="E31" s="95"/>
    </row>
  </sheetData>
  <sheetProtection formatCells="0" formatColumns="0" formatRows="0" insertColumns="0" insertRows="0" insertHyperlinks="0" deleteColumns="0" deleteRows="0" sort="0" autoFilter="0" pivotTables="0"/>
  <mergeCells count="14">
    <mergeCell ref="A5:F5"/>
    <mergeCell ref="A16:C16"/>
    <mergeCell ref="A9:B9"/>
    <mergeCell ref="A21:B21"/>
    <mergeCell ref="A24:E24"/>
    <mergeCell ref="A30:A31"/>
    <mergeCell ref="B30:B31"/>
    <mergeCell ref="E30:E31"/>
    <mergeCell ref="A26:A27"/>
    <mergeCell ref="B26:B27"/>
    <mergeCell ref="E26:E27"/>
    <mergeCell ref="A28:A29"/>
    <mergeCell ref="B28:B29"/>
    <mergeCell ref="E28:E2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Website</vt:lpstr>
      <vt:lpstr>Profil SMA PUTRA BANGSA</vt:lpstr>
      <vt:lpstr>Rekapitulasi</vt:lpstr>
      <vt:lpstr>Website!Print_Area</vt:lpstr>
      <vt:lpstr>Website!Print_Titles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Formulir Sekolah</dc:title>
  <dc:subject>Office 2007 XLSX Test Document</dc:subject>
  <dc:creator>Profil Pendidikan</dc:creator>
  <cp:keywords>Formulir Sekolah</cp:keywords>
  <dc:description>Formulir Sekolah</dc:description>
  <cp:lastModifiedBy>abardosono</cp:lastModifiedBy>
  <cp:lastPrinted>2018-12-02T14:54:16Z</cp:lastPrinted>
  <dcterms:created xsi:type="dcterms:W3CDTF">2016-07-29T10:09:00Z</dcterms:created>
  <dcterms:modified xsi:type="dcterms:W3CDTF">2018-12-31T20:59:14Z</dcterms:modified>
  <cp:category>formulir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